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To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38" i="1" s="1"/>
  <c r="L127" i="1"/>
  <c r="L118" i="1"/>
  <c r="L119" i="1" s="1"/>
  <c r="L108" i="1"/>
  <c r="L99" i="1"/>
  <c r="L89" i="1"/>
  <c r="L80" i="1"/>
  <c r="L70" i="1"/>
  <c r="L81" i="1" s="1"/>
  <c r="L61" i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G195" i="1"/>
  <c r="J195" i="1"/>
  <c r="H195" i="1"/>
  <c r="I195" i="1"/>
  <c r="G176" i="1"/>
  <c r="H176" i="1"/>
  <c r="L176" i="1"/>
  <c r="I176" i="1"/>
  <c r="J157" i="1"/>
  <c r="G157" i="1"/>
  <c r="H157" i="1"/>
  <c r="I138" i="1"/>
  <c r="G138" i="1"/>
  <c r="H138" i="1"/>
  <c r="J138" i="1"/>
  <c r="J119" i="1"/>
  <c r="H119" i="1"/>
  <c r="I119" i="1"/>
  <c r="L100" i="1"/>
  <c r="G100" i="1"/>
  <c r="J100" i="1"/>
  <c r="H100" i="1"/>
  <c r="I100" i="1"/>
  <c r="F100" i="1"/>
  <c r="F81" i="1"/>
  <c r="J81" i="1"/>
  <c r="I81" i="1"/>
  <c r="F62" i="1"/>
  <c r="H62" i="1"/>
  <c r="J62" i="1"/>
  <c r="L62" i="1"/>
  <c r="G62" i="1"/>
  <c r="G43" i="1"/>
  <c r="H43" i="1"/>
  <c r="I43" i="1"/>
  <c r="J43" i="1"/>
  <c r="F43" i="1"/>
  <c r="L24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H196" i="1"/>
  <c r="J196" i="1"/>
  <c r="F196" i="1"/>
</calcChain>
</file>

<file path=xl/sharedStrings.xml><?xml version="1.0" encoding="utf-8"?>
<sst xmlns="http://schemas.openxmlformats.org/spreadsheetml/2006/main" count="372" uniqueCount="127">
  <si>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</si>
  <si>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</si>
  <si>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</si>
  <si>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</si>
  <si>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</si>
  <si>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</si>
  <si>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</si>
  <si>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</si>
  <si>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</si>
  <si>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</si>
  <si>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</si>
  <si>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</si>
  <si>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</si>
  <si>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</si>
  <si>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</si>
  <si>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</si>
  <si>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</si>
  <si>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</si>
  <si>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</si>
  <si>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</si>
  <si>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</si>
  <si>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</si>
  <si>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</si>
  <si>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</si>
  <si>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</si>
  <si>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</si>
  <si>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</si>
  <si>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</si>
  <si>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</si>
  <si>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</si>
  <si>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</si>
  <si>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</si>
  <si>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</si>
  <si>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</si>
  <si>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</si>
  <si>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</si>
  <si>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</si>
  <si>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</si>
  <si>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</si>
  <si>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</si>
  <si>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Каша геркулевая молочная с маслом сливочным </t>
  </si>
  <si>
    <t xml:space="preserve">Какао с молоком </t>
  </si>
  <si>
    <t>Хлеб пшеничный</t>
  </si>
  <si>
    <t>ПР</t>
  </si>
  <si>
    <t>Яблоко</t>
  </si>
  <si>
    <t>Бутерброд с сыром</t>
  </si>
  <si>
    <t xml:space="preserve">Салат из белокачанной капусты с морковью </t>
  </si>
  <si>
    <t xml:space="preserve">Суп картофельный с горохом и куриным мясом </t>
  </si>
  <si>
    <t>Котлета "Свинная Школьная" запеченая</t>
  </si>
  <si>
    <t xml:space="preserve">Макаронные изделия отварные с маслом сливочным </t>
  </si>
  <si>
    <t xml:space="preserve">Чай с лимоном </t>
  </si>
  <si>
    <t xml:space="preserve">Хлеб ржано-пшеничный </t>
  </si>
  <si>
    <t>Овощи натуральные соленые / Огурцы соленые</t>
  </si>
  <si>
    <t xml:space="preserve">Рис отварной с маслом сливочным </t>
  </si>
  <si>
    <t>Котлета рубленная куриная</t>
  </si>
  <si>
    <t>Кофейный напиток на молоке</t>
  </si>
  <si>
    <t>Молоко в индивидуальной упаковке 3,2%</t>
  </si>
  <si>
    <t xml:space="preserve">Салат из свеклы с маслом растительным </t>
  </si>
  <si>
    <t>Суп картофельный с вермишелью и куриным мясом</t>
  </si>
  <si>
    <t xml:space="preserve">Рыба, запеченная с овощами и сыром </t>
  </si>
  <si>
    <t>Каша перловая</t>
  </si>
  <si>
    <t>Хлеб ржано-пшеничный</t>
  </si>
  <si>
    <t>Компот из смеси сухофруктов С-витаминизированный</t>
  </si>
  <si>
    <t>Запеканка из творога</t>
  </si>
  <si>
    <t>Чай с сахаром</t>
  </si>
  <si>
    <t>Молоко сгущенное порционно</t>
  </si>
  <si>
    <t>Салат из моркови с яблоками</t>
  </si>
  <si>
    <t>сладкое</t>
  </si>
  <si>
    <t>Салат из капусты с огурцом соленым</t>
  </si>
  <si>
    <t>Борщ со свежей капустой и картофелем с куриным мясом</t>
  </si>
  <si>
    <t>Плов с птицей</t>
  </si>
  <si>
    <t>Компот из яблок и лимона</t>
  </si>
  <si>
    <t xml:space="preserve">Макароны отварные с маслом сливочным </t>
  </si>
  <si>
    <t>Фрикадельки из птицы с соусом молочным</t>
  </si>
  <si>
    <t>297/326</t>
  </si>
  <si>
    <t>Чай с лимоном</t>
  </si>
  <si>
    <t xml:space="preserve">Хлеб пшеничный </t>
  </si>
  <si>
    <t>Яблоко свежее</t>
  </si>
  <si>
    <t>Бутерброт с сыром</t>
  </si>
  <si>
    <t>Зеленый горошек отварной</t>
  </si>
  <si>
    <t>Рассольник ленинградский с крупой пшеничной на м/к бульоне</t>
  </si>
  <si>
    <t xml:space="preserve">Мясо тушеное </t>
  </si>
  <si>
    <t>Каша гречневая</t>
  </si>
  <si>
    <t xml:space="preserve">Омлет натуральный с маслом сливочным </t>
  </si>
  <si>
    <t xml:space="preserve">Чай с сахаром </t>
  </si>
  <si>
    <t>Фрукт порционно / Банан</t>
  </si>
  <si>
    <t xml:space="preserve">Бутерброд с сыром </t>
  </si>
  <si>
    <t>Салат из свеклы с маслом растительным</t>
  </si>
  <si>
    <t xml:space="preserve">Суп картофельный с мясными фрикадельками </t>
  </si>
  <si>
    <t xml:space="preserve">Котлета куриная </t>
  </si>
  <si>
    <t xml:space="preserve">Капуста тушеная </t>
  </si>
  <si>
    <t>104, 105</t>
  </si>
  <si>
    <t>кисломол.</t>
  </si>
  <si>
    <t>Йогурт</t>
  </si>
  <si>
    <t xml:space="preserve">Каша гречневая молочная с маслом </t>
  </si>
  <si>
    <t xml:space="preserve">Яблоко </t>
  </si>
  <si>
    <t>Кукуруза консервированная</t>
  </si>
  <si>
    <t>Борщ "Сибирский" с фасолью</t>
  </si>
  <si>
    <t xml:space="preserve">Печень тушеная в соусе </t>
  </si>
  <si>
    <t>Макаронные изделия отварные с маслом сливочным</t>
  </si>
  <si>
    <t>Сок фруктовый</t>
  </si>
  <si>
    <t>Каша "Дружба" с маслом сливочным</t>
  </si>
  <si>
    <t>Рыба запеченая с овощами и сыром</t>
  </si>
  <si>
    <t>Овощи соленые/Огурцы</t>
  </si>
  <si>
    <t xml:space="preserve">Молоко в индивидуальной упаковке </t>
  </si>
  <si>
    <t>Винегрет овощной</t>
  </si>
  <si>
    <t xml:space="preserve">Суп картофельный с вермишелью и куриным мясом </t>
  </si>
  <si>
    <t xml:space="preserve">Птица, порционная запеченая </t>
  </si>
  <si>
    <t>Рис отварной с маслом сливочным</t>
  </si>
  <si>
    <t xml:space="preserve">Молоко сгущенное порционно </t>
  </si>
  <si>
    <t xml:space="preserve">Суп картофельный с клецками </t>
  </si>
  <si>
    <t>Плов</t>
  </si>
  <si>
    <t xml:space="preserve">Сок фруктовый </t>
  </si>
  <si>
    <t xml:space="preserve">Тефтели "Детские" с соусом </t>
  </si>
  <si>
    <t xml:space="preserve">Макаронные изделия отваные с маслом сливочным </t>
  </si>
  <si>
    <t xml:space="preserve">Апельсин </t>
  </si>
  <si>
    <t xml:space="preserve">Салат из свеклы с сыром </t>
  </si>
  <si>
    <t xml:space="preserve">Щи из свежей капусты с куриным мясом </t>
  </si>
  <si>
    <t xml:space="preserve">Рыба запеченная под соусом молочным </t>
  </si>
  <si>
    <t>Каша рисовая</t>
  </si>
  <si>
    <t>Кисель</t>
  </si>
  <si>
    <t>Фрукт порционно/Банан</t>
  </si>
  <si>
    <t xml:space="preserve">Оладьи "Домашние" со сгущенным молоком </t>
  </si>
  <si>
    <t>Печенье</t>
  </si>
  <si>
    <t>Сгущенное молоко</t>
  </si>
  <si>
    <t>МБОУ "Тростенецкая СОШ"</t>
  </si>
  <si>
    <t>Терехова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</si>
</sst>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26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0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125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126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39">
        <v>200</v>
      </c>
      <c r="G6" s="51">
        <v>7.23</v>
      </c>
      <c r="H6" s="51">
        <v>9.81</v>
      </c>
      <c r="I6" s="52">
        <v>28.8</v>
      </c>
      <c r="J6" s="51">
        <v>232.41</v>
      </c>
      <c r="K6" s="40">
        <v>173</v>
      </c>
      <c r="L6" s="39">
        <v>14.5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3" t="s">
        <v>41</v>
      </c>
      <c r="F8" s="42">
        <v>200</v>
      </c>
      <c r="G8" s="54">
        <v>3.5</v>
      </c>
      <c r="H8" s="54">
        <v>3.7</v>
      </c>
      <c r="I8" s="55">
        <v>25.5</v>
      </c>
      <c r="J8" s="54">
        <v>149.30000000000001</v>
      </c>
      <c r="K8" s="43">
        <v>382</v>
      </c>
      <c r="L8" s="42">
        <v>8.51</v>
      </c>
    </row>
    <row r="9" spans="1:12" ht="14.4" x14ac:dyDescent="0.3">
      <c r="A9" s="23"/>
      <c r="B9" s="15"/>
      <c r="C9" s="11"/>
      <c r="D9" s="7" t="s">
        <v>23</v>
      </c>
      <c r="E9" s="53" t="s">
        <v>42</v>
      </c>
      <c r="F9" s="54">
        <v>40</v>
      </c>
      <c r="G9" s="54">
        <v>2.0299999999999998</v>
      </c>
      <c r="H9" s="54">
        <v>0.21</v>
      </c>
      <c r="I9" s="55">
        <v>13.12</v>
      </c>
      <c r="J9" s="54">
        <v>62.51</v>
      </c>
      <c r="K9" s="43" t="s">
        <v>43</v>
      </c>
      <c r="L9" s="42">
        <v>2.2999999999999998</v>
      </c>
    </row>
    <row r="10" spans="1:12" ht="14.4" x14ac:dyDescent="0.3">
      <c r="A10" s="23"/>
      <c r="B10" s="15"/>
      <c r="C10" s="11"/>
      <c r="D10" s="7" t="s">
        <v>24</v>
      </c>
      <c r="E10" s="41" t="s">
        <v>44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44.4</v>
      </c>
      <c r="K10" s="43" t="s">
        <v>43</v>
      </c>
      <c r="L10" s="42">
        <v>6.5</v>
      </c>
    </row>
    <row r="11" spans="1:12" ht="14.4" x14ac:dyDescent="0.3">
      <c r="A11" s="23"/>
      <c r="B11" s="15"/>
      <c r="C11" s="11"/>
      <c r="D11" s="6" t="s">
        <v>26</v>
      </c>
      <c r="E11" s="53" t="s">
        <v>45</v>
      </c>
      <c r="F11" s="42">
        <v>60</v>
      </c>
      <c r="G11" s="54">
        <v>6.96</v>
      </c>
      <c r="H11" s="54">
        <v>9.9600000000000009</v>
      </c>
      <c r="I11" s="55">
        <v>17.8</v>
      </c>
      <c r="J11" s="54">
        <v>188.66</v>
      </c>
      <c r="K11" s="43">
        <v>3</v>
      </c>
      <c r="L11" s="42">
        <v>14.87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20.12</v>
      </c>
      <c r="H13" s="19">
        <f t="shared" si="0"/>
        <v>24.080000000000005</v>
      </c>
      <c r="I13" s="19">
        <f t="shared" si="0"/>
        <v>95.02</v>
      </c>
      <c r="J13" s="19">
        <f t="shared" si="0"/>
        <v>677.28</v>
      </c>
      <c r="K13" s="25"/>
      <c r="L13" s="19">
        <f t="shared" ref="L13" si="1">SUM(L6:L12)</f>
        <v>46.68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46</v>
      </c>
      <c r="F14" s="57">
        <v>100</v>
      </c>
      <c r="G14" s="57">
        <v>1.5</v>
      </c>
      <c r="H14" s="57">
        <v>2.1829999999999998</v>
      </c>
      <c r="I14" s="58">
        <v>9.33</v>
      </c>
      <c r="J14" s="57">
        <v>62.98</v>
      </c>
      <c r="K14" s="43">
        <v>45</v>
      </c>
      <c r="L14" s="57">
        <v>3.24</v>
      </c>
    </row>
    <row r="15" spans="1:12" ht="14.4" x14ac:dyDescent="0.3">
      <c r="A15" s="23"/>
      <c r="B15" s="15"/>
      <c r="C15" s="11"/>
      <c r="D15" s="7" t="s">
        <v>27</v>
      </c>
      <c r="E15" s="53" t="s">
        <v>47</v>
      </c>
      <c r="F15" s="54">
        <v>265</v>
      </c>
      <c r="G15" s="54">
        <v>6.23</v>
      </c>
      <c r="H15" s="54">
        <v>3.99</v>
      </c>
      <c r="I15" s="55">
        <v>21.73</v>
      </c>
      <c r="J15" s="54">
        <v>147.71</v>
      </c>
      <c r="K15" s="6">
        <v>102</v>
      </c>
      <c r="L15" s="54">
        <v>10.84</v>
      </c>
    </row>
    <row r="16" spans="1:12" ht="14.4" x14ac:dyDescent="0.3">
      <c r="A16" s="23"/>
      <c r="B16" s="15"/>
      <c r="C16" s="11"/>
      <c r="D16" s="7" t="s">
        <v>28</v>
      </c>
      <c r="E16" s="53" t="s">
        <v>48</v>
      </c>
      <c r="F16" s="54">
        <v>100</v>
      </c>
      <c r="G16" s="54">
        <v>13.68</v>
      </c>
      <c r="H16" s="54">
        <v>35.4</v>
      </c>
      <c r="I16" s="55">
        <v>14.45</v>
      </c>
      <c r="J16" s="54">
        <v>431.12</v>
      </c>
      <c r="K16" s="6">
        <v>268</v>
      </c>
      <c r="L16" s="54">
        <v>32.159999999999997</v>
      </c>
    </row>
    <row r="17" spans="1:12" ht="14.4" x14ac:dyDescent="0.3">
      <c r="A17" s="23"/>
      <c r="B17" s="15"/>
      <c r="C17" s="11"/>
      <c r="D17" s="7" t="s">
        <v>29</v>
      </c>
      <c r="E17" s="53" t="s">
        <v>49</v>
      </c>
      <c r="F17" s="54">
        <v>180</v>
      </c>
      <c r="G17" s="54">
        <v>6.84</v>
      </c>
      <c r="H17" s="54">
        <v>9</v>
      </c>
      <c r="I17" s="55">
        <v>45.74</v>
      </c>
      <c r="J17" s="54">
        <v>291.33999999999997</v>
      </c>
      <c r="K17" s="6">
        <v>203</v>
      </c>
      <c r="L17" s="54">
        <v>5.33</v>
      </c>
    </row>
    <row r="18" spans="1:12" ht="14.4" x14ac:dyDescent="0.3">
      <c r="A18" s="23"/>
      <c r="B18" s="15"/>
      <c r="C18" s="11"/>
      <c r="D18" s="7" t="s">
        <v>30</v>
      </c>
      <c r="E18" s="53" t="s">
        <v>50</v>
      </c>
      <c r="F18" s="42">
        <v>204</v>
      </c>
      <c r="G18" s="54">
        <v>0.26</v>
      </c>
      <c r="H18" s="54">
        <v>0.06</v>
      </c>
      <c r="I18" s="55">
        <v>15.22</v>
      </c>
      <c r="J18" s="42">
        <v>62.46</v>
      </c>
      <c r="K18" s="43">
        <v>277</v>
      </c>
      <c r="L18" s="42">
        <v>2.79</v>
      </c>
    </row>
    <row r="19" spans="1:12" ht="14.4" x14ac:dyDescent="0.3">
      <c r="A19" s="23"/>
      <c r="B19" s="15"/>
      <c r="C19" s="11"/>
      <c r="D19" s="7" t="s">
        <v>31</v>
      </c>
      <c r="E19" s="53" t="s">
        <v>42</v>
      </c>
      <c r="F19" s="54">
        <v>30</v>
      </c>
      <c r="G19" s="54">
        <v>1.52</v>
      </c>
      <c r="H19" s="54">
        <v>0.16</v>
      </c>
      <c r="I19" s="55">
        <v>9.84</v>
      </c>
      <c r="J19" s="54">
        <v>46.88</v>
      </c>
      <c r="K19" s="43" t="s">
        <v>43</v>
      </c>
      <c r="L19" s="54">
        <v>2.2999999999999998</v>
      </c>
    </row>
    <row r="20" spans="1:12" ht="14.4" x14ac:dyDescent="0.3">
      <c r="A20" s="23"/>
      <c r="B20" s="15"/>
      <c r="C20" s="11"/>
      <c r="D20" s="7" t="s">
        <v>32</v>
      </c>
      <c r="E20" s="53" t="s">
        <v>51</v>
      </c>
      <c r="F20" s="54">
        <v>40</v>
      </c>
      <c r="G20" s="54">
        <v>2.64</v>
      </c>
      <c r="H20" s="54">
        <v>0.48</v>
      </c>
      <c r="I20" s="55">
        <v>13.68</v>
      </c>
      <c r="J20" s="54">
        <v>69.599999999999994</v>
      </c>
      <c r="K20" s="43" t="s">
        <v>43</v>
      </c>
      <c r="L20" s="54">
        <v>1.3</v>
      </c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919</v>
      </c>
      <c r="G23" s="19">
        <f t="shared" ref="G23:J23" si="2">SUM(G14:G22)</f>
        <v>32.67</v>
      </c>
      <c r="H23" s="19">
        <f t="shared" si="2"/>
        <v>51.272999999999996</v>
      </c>
      <c r="I23" s="19">
        <f t="shared" si="2"/>
        <v>129.99</v>
      </c>
      <c r="J23" s="19">
        <f t="shared" si="2"/>
        <v>1112.0899999999999</v>
      </c>
      <c r="K23" s="25"/>
      <c r="L23" s="19">
        <f t="shared" ref="L23" si="3">SUM(L14:L22)</f>
        <v>57.959999999999987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1519</v>
      </c>
      <c r="G24" s="32">
        <f t="shared" ref="G24:J24" si="4">G13+G23</f>
        <v>52.790000000000006</v>
      </c>
      <c r="H24" s="32">
        <f t="shared" si="4"/>
        <v>75.353000000000009</v>
      </c>
      <c r="I24" s="32">
        <f t="shared" si="4"/>
        <v>225.01</v>
      </c>
      <c r="J24" s="32">
        <f t="shared" si="4"/>
        <v>1789.37</v>
      </c>
      <c r="K24" s="32"/>
      <c r="L24" s="32">
        <f t="shared" ref="L24" si="5">L13+L23</f>
        <v>104.63999999999999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53</v>
      </c>
      <c r="F25" s="54">
        <v>200</v>
      </c>
      <c r="G25" s="54">
        <v>4.9000000000000004</v>
      </c>
      <c r="H25" s="54">
        <v>7.16</v>
      </c>
      <c r="I25" s="55">
        <v>48.91</v>
      </c>
      <c r="J25" s="54">
        <v>279.10000000000002</v>
      </c>
      <c r="K25" s="6">
        <v>304</v>
      </c>
      <c r="L25" s="54">
        <v>6.95</v>
      </c>
    </row>
    <row r="26" spans="1:12" ht="14.4" x14ac:dyDescent="0.3">
      <c r="A26" s="14"/>
      <c r="B26" s="15"/>
      <c r="C26" s="11"/>
      <c r="D26" s="6" t="s">
        <v>28</v>
      </c>
      <c r="E26" s="53" t="s">
        <v>54</v>
      </c>
      <c r="F26" s="54">
        <v>100</v>
      </c>
      <c r="G26" s="54">
        <v>15.24</v>
      </c>
      <c r="H26" s="54">
        <v>5.8</v>
      </c>
      <c r="I26" s="55">
        <v>10.16</v>
      </c>
      <c r="J26" s="54">
        <v>153.80000000000001</v>
      </c>
      <c r="K26" s="6">
        <v>295</v>
      </c>
      <c r="L26" s="54">
        <v>35.04</v>
      </c>
    </row>
    <row r="27" spans="1:12" ht="14.4" x14ac:dyDescent="0.3">
      <c r="A27" s="14"/>
      <c r="B27" s="15"/>
      <c r="C27" s="11"/>
      <c r="D27" s="7" t="s">
        <v>22</v>
      </c>
      <c r="E27" s="53" t="s">
        <v>55</v>
      </c>
      <c r="F27" s="54">
        <v>200</v>
      </c>
      <c r="G27" s="54">
        <v>3.17</v>
      </c>
      <c r="H27" s="54">
        <v>2.68</v>
      </c>
      <c r="I27" s="55">
        <v>15.95</v>
      </c>
      <c r="J27" s="54">
        <v>100.6</v>
      </c>
      <c r="K27" s="6">
        <v>379</v>
      </c>
      <c r="L27" s="54">
        <v>8.58</v>
      </c>
    </row>
    <row r="28" spans="1:12" ht="14.4" x14ac:dyDescent="0.3">
      <c r="A28" s="14"/>
      <c r="B28" s="15"/>
      <c r="C28" s="11"/>
      <c r="D28" s="7" t="s">
        <v>23</v>
      </c>
      <c r="E28" s="41" t="s">
        <v>42</v>
      </c>
      <c r="F28" s="42">
        <v>40</v>
      </c>
      <c r="G28" s="54">
        <v>2.0270000000000001</v>
      </c>
      <c r="H28" s="54">
        <v>0.21299999999999999</v>
      </c>
      <c r="I28" s="55">
        <v>13.12</v>
      </c>
      <c r="J28" s="42">
        <v>62.51</v>
      </c>
      <c r="K28" s="43" t="s">
        <v>43</v>
      </c>
      <c r="L28" s="42">
        <v>2.2999999999999998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 t="s">
        <v>26</v>
      </c>
      <c r="E30" s="53" t="s">
        <v>52</v>
      </c>
      <c r="F30" s="54">
        <v>100</v>
      </c>
      <c r="G30" s="54">
        <v>0.8</v>
      </c>
      <c r="H30" s="54">
        <v>0.1</v>
      </c>
      <c r="I30" s="55">
        <v>10.9</v>
      </c>
      <c r="J30" s="42">
        <v>10.9</v>
      </c>
      <c r="K30" s="43" t="s">
        <v>43</v>
      </c>
      <c r="L30" s="42">
        <v>4.09</v>
      </c>
    </row>
    <row r="31" spans="1:12" ht="14.4" x14ac:dyDescent="0.3">
      <c r="A31" s="14"/>
      <c r="B31" s="15"/>
      <c r="C31" s="11"/>
      <c r="D31" s="6" t="s">
        <v>30</v>
      </c>
      <c r="E31" s="53" t="s">
        <v>56</v>
      </c>
      <c r="F31" s="42">
        <v>200</v>
      </c>
      <c r="G31" s="54">
        <v>6</v>
      </c>
      <c r="H31" s="54">
        <v>7</v>
      </c>
      <c r="I31" s="55">
        <v>9.4</v>
      </c>
      <c r="J31" s="42">
        <v>126</v>
      </c>
      <c r="K31" s="43" t="s">
        <v>43</v>
      </c>
      <c r="L31" s="42">
        <v>18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840</v>
      </c>
      <c r="G32" s="19">
        <f t="shared" ref="G32" si="6">SUM(G25:G31)</f>
        <v>32.137</v>
      </c>
      <c r="H32" s="19">
        <f t="shared" ref="H32" si="7">SUM(H25:H31)</f>
        <v>22.952999999999999</v>
      </c>
      <c r="I32" s="19">
        <f t="shared" ref="I32" si="8">SUM(I25:I31)</f>
        <v>108.44000000000001</v>
      </c>
      <c r="J32" s="19">
        <f t="shared" ref="J32:L32" si="9">SUM(J25:J31)</f>
        <v>732.91</v>
      </c>
      <c r="K32" s="25"/>
      <c r="L32" s="19">
        <f t="shared" si="9"/>
        <v>74.959999999999994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57</v>
      </c>
      <c r="F33" s="57">
        <v>100</v>
      </c>
      <c r="G33" s="57">
        <v>1.43</v>
      </c>
      <c r="H33" s="57">
        <v>5.08</v>
      </c>
      <c r="I33" s="58">
        <v>8.5500000000000007</v>
      </c>
      <c r="J33" s="57">
        <v>85.68</v>
      </c>
      <c r="K33" s="59">
        <v>52</v>
      </c>
      <c r="L33" s="57">
        <v>3.37</v>
      </c>
    </row>
    <row r="34" spans="1:12" ht="14.4" x14ac:dyDescent="0.3">
      <c r="A34" s="14"/>
      <c r="B34" s="15"/>
      <c r="C34" s="11"/>
      <c r="D34" s="7" t="s">
        <v>27</v>
      </c>
      <c r="E34" s="53" t="s">
        <v>58</v>
      </c>
      <c r="F34" s="54">
        <v>265</v>
      </c>
      <c r="G34" s="54">
        <v>13.12</v>
      </c>
      <c r="H34" s="54">
        <v>11.8</v>
      </c>
      <c r="I34" s="55">
        <v>33.39</v>
      </c>
      <c r="J34" s="54">
        <v>292.16000000000003</v>
      </c>
      <c r="K34" s="6">
        <v>103</v>
      </c>
      <c r="L34" s="54">
        <v>10.08</v>
      </c>
    </row>
    <row r="35" spans="1:12" ht="14.4" x14ac:dyDescent="0.3">
      <c r="A35" s="14"/>
      <c r="B35" s="15"/>
      <c r="C35" s="11"/>
      <c r="D35" s="7" t="s">
        <v>28</v>
      </c>
      <c r="E35" s="53" t="s">
        <v>59</v>
      </c>
      <c r="F35" s="54">
        <v>100</v>
      </c>
      <c r="G35" s="54">
        <v>20.2</v>
      </c>
      <c r="H35" s="54">
        <v>12.07</v>
      </c>
      <c r="I35" s="55">
        <v>2.08</v>
      </c>
      <c r="J35" s="54">
        <v>197.75</v>
      </c>
      <c r="K35" s="6">
        <v>232</v>
      </c>
      <c r="L35" s="54">
        <v>25.65</v>
      </c>
    </row>
    <row r="36" spans="1:12" ht="14.4" x14ac:dyDescent="0.3">
      <c r="A36" s="14"/>
      <c r="B36" s="15"/>
      <c r="C36" s="11"/>
      <c r="D36" s="7" t="s">
        <v>29</v>
      </c>
      <c r="E36" s="53" t="s">
        <v>60</v>
      </c>
      <c r="F36" s="54">
        <v>180</v>
      </c>
      <c r="G36" s="54">
        <v>5.93</v>
      </c>
      <c r="H36" s="54">
        <v>12.71</v>
      </c>
      <c r="I36" s="55">
        <v>39.979999999999997</v>
      </c>
      <c r="J36" s="54">
        <v>298</v>
      </c>
      <c r="K36" s="6">
        <v>125</v>
      </c>
      <c r="L36" s="54">
        <v>6.02</v>
      </c>
    </row>
    <row r="37" spans="1:12" ht="14.4" x14ac:dyDescent="0.3">
      <c r="A37" s="14"/>
      <c r="B37" s="15"/>
      <c r="C37" s="11"/>
      <c r="D37" s="7" t="s">
        <v>30</v>
      </c>
      <c r="E37" s="53" t="s">
        <v>62</v>
      </c>
      <c r="F37" s="54">
        <v>200</v>
      </c>
      <c r="G37" s="54">
        <v>0.22</v>
      </c>
      <c r="H37" s="54">
        <v>0</v>
      </c>
      <c r="I37" s="55">
        <v>24.42</v>
      </c>
      <c r="J37" s="42">
        <v>98.56</v>
      </c>
      <c r="K37" s="43">
        <v>349</v>
      </c>
      <c r="L37" s="42">
        <v>3.22</v>
      </c>
    </row>
    <row r="38" spans="1:12" ht="14.4" x14ac:dyDescent="0.3">
      <c r="A38" s="14"/>
      <c r="B38" s="15"/>
      <c r="C38" s="11"/>
      <c r="D38" s="7" t="s">
        <v>31</v>
      </c>
      <c r="E38" s="53" t="s">
        <v>42</v>
      </c>
      <c r="F38" s="54">
        <v>30</v>
      </c>
      <c r="G38" s="54">
        <v>1.52</v>
      </c>
      <c r="H38" s="54">
        <v>0.16</v>
      </c>
      <c r="I38" s="55">
        <v>9.84</v>
      </c>
      <c r="J38" s="54">
        <v>46.88</v>
      </c>
      <c r="K38" s="43" t="s">
        <v>43</v>
      </c>
      <c r="L38" s="54">
        <v>2.2999999999999998</v>
      </c>
    </row>
    <row r="39" spans="1:12" ht="14.4" x14ac:dyDescent="0.3">
      <c r="A39" s="14"/>
      <c r="B39" s="15"/>
      <c r="C39" s="11"/>
      <c r="D39" s="7" t="s">
        <v>32</v>
      </c>
      <c r="E39" s="53" t="s">
        <v>61</v>
      </c>
      <c r="F39" s="54">
        <v>40</v>
      </c>
      <c r="G39" s="54">
        <v>2.64</v>
      </c>
      <c r="H39" s="54">
        <v>0.48</v>
      </c>
      <c r="I39" s="55">
        <v>13.68</v>
      </c>
      <c r="J39" s="54">
        <v>69.599999999999994</v>
      </c>
      <c r="K39" s="43" t="s">
        <v>43</v>
      </c>
      <c r="L39" s="54">
        <v>1.3</v>
      </c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915</v>
      </c>
      <c r="G42" s="19">
        <f t="shared" ref="G42" si="10">SUM(G33:G41)</f>
        <v>45.06</v>
      </c>
      <c r="H42" s="19">
        <f t="shared" ref="H42" si="11">SUM(H33:H41)</f>
        <v>42.3</v>
      </c>
      <c r="I42" s="19">
        <f t="shared" ref="I42" si="12">SUM(I33:I41)</f>
        <v>131.94</v>
      </c>
      <c r="J42" s="19">
        <f t="shared" ref="J42:L42" si="13">SUM(J33:J41)</f>
        <v>1088.6300000000001</v>
      </c>
      <c r="K42" s="25"/>
      <c r="L42" s="19">
        <f t="shared" si="13"/>
        <v>51.939999999999984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1755</v>
      </c>
      <c r="G43" s="32">
        <f t="shared" ref="G43" si="14">G32+G42</f>
        <v>77.197000000000003</v>
      </c>
      <c r="H43" s="32">
        <f t="shared" ref="H43" si="15">H32+H42</f>
        <v>65.253</v>
      </c>
      <c r="I43" s="32">
        <f t="shared" ref="I43" si="16">I32+I42</f>
        <v>240.38</v>
      </c>
      <c r="J43" s="32">
        <f t="shared" ref="J43:L43" si="17">J32+J42</f>
        <v>1821.54</v>
      </c>
      <c r="K43" s="32"/>
      <c r="L43" s="32">
        <f t="shared" si="17"/>
        <v>126.89999999999998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51">
        <v>220</v>
      </c>
      <c r="G44" s="51">
        <v>45.01</v>
      </c>
      <c r="H44" s="51">
        <v>34.06</v>
      </c>
      <c r="I44" s="52">
        <v>86.24</v>
      </c>
      <c r="J44" s="51">
        <v>831.51</v>
      </c>
      <c r="K44" s="40">
        <v>223</v>
      </c>
      <c r="L44" s="51">
        <v>47.95</v>
      </c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54"/>
    </row>
    <row r="46" spans="1:12" ht="14.4" x14ac:dyDescent="0.3">
      <c r="A46" s="23"/>
      <c r="B46" s="15"/>
      <c r="C46" s="11"/>
      <c r="D46" s="7" t="s">
        <v>22</v>
      </c>
      <c r="E46" s="53" t="s">
        <v>64</v>
      </c>
      <c r="F46" s="54">
        <v>200</v>
      </c>
      <c r="G46" s="54">
        <v>0.2</v>
      </c>
      <c r="H46" s="54">
        <v>0.05</v>
      </c>
      <c r="I46" s="55">
        <v>15.01</v>
      </c>
      <c r="J46" s="54">
        <v>61.29</v>
      </c>
      <c r="K46" s="43">
        <v>376</v>
      </c>
      <c r="L46" s="54">
        <v>1.74</v>
      </c>
    </row>
    <row r="47" spans="1:12" ht="14.4" x14ac:dyDescent="0.3">
      <c r="A47" s="23"/>
      <c r="B47" s="15"/>
      <c r="C47" s="11"/>
      <c r="D47" s="7" t="s">
        <v>23</v>
      </c>
      <c r="E47" s="53" t="s">
        <v>42</v>
      </c>
      <c r="F47" s="54">
        <v>40</v>
      </c>
      <c r="G47" s="54">
        <v>2.0270000000000001</v>
      </c>
      <c r="H47" s="54">
        <v>0.21299999999999999</v>
      </c>
      <c r="I47" s="55">
        <v>13.12</v>
      </c>
      <c r="J47" s="54">
        <v>62.506999999999998</v>
      </c>
      <c r="K47" s="43" t="s">
        <v>43</v>
      </c>
      <c r="L47" s="42">
        <v>2.2999999999999998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 t="s">
        <v>67</v>
      </c>
      <c r="E49" s="53" t="s">
        <v>65</v>
      </c>
      <c r="F49" s="54">
        <v>30</v>
      </c>
      <c r="G49" s="54">
        <v>2.2000000000000002</v>
      </c>
      <c r="H49" s="54">
        <v>2.6</v>
      </c>
      <c r="I49" s="55">
        <v>16.8</v>
      </c>
      <c r="J49" s="54">
        <v>99.4</v>
      </c>
      <c r="K49" s="43" t="s">
        <v>43</v>
      </c>
      <c r="L49" s="54">
        <v>11.05</v>
      </c>
    </row>
    <row r="50" spans="1:12" ht="15" thickBot="1" x14ac:dyDescent="0.35">
      <c r="A50" s="23"/>
      <c r="B50" s="15"/>
      <c r="C50" s="11"/>
      <c r="D50" s="62" t="s">
        <v>26</v>
      </c>
      <c r="E50" s="60" t="s">
        <v>66</v>
      </c>
      <c r="F50" s="61">
        <v>100</v>
      </c>
      <c r="G50" s="61">
        <v>1.07</v>
      </c>
      <c r="H50" s="61">
        <v>0.17</v>
      </c>
      <c r="I50" s="63">
        <v>8.52</v>
      </c>
      <c r="J50" s="61">
        <v>39.85</v>
      </c>
      <c r="K50" s="43">
        <v>59</v>
      </c>
      <c r="L50" s="61">
        <v>3.47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50.507000000000005</v>
      </c>
      <c r="H51" s="19">
        <f t="shared" ref="H51" si="19">SUM(H44:H50)</f>
        <v>37.093000000000004</v>
      </c>
      <c r="I51" s="19">
        <f t="shared" ref="I51" si="20">SUM(I44:I50)</f>
        <v>139.69000000000003</v>
      </c>
      <c r="J51" s="19">
        <f t="shared" ref="J51:L51" si="21">SUM(J44:J50)</f>
        <v>1094.5569999999998</v>
      </c>
      <c r="K51" s="25"/>
      <c r="L51" s="19">
        <f t="shared" si="21"/>
        <v>66.510000000000005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68</v>
      </c>
      <c r="F52" s="57">
        <v>100</v>
      </c>
      <c r="G52" s="57">
        <v>1.57</v>
      </c>
      <c r="H52" s="57">
        <v>3.51</v>
      </c>
      <c r="I52" s="58">
        <v>4.4400000000000004</v>
      </c>
      <c r="J52" s="57">
        <v>55.62</v>
      </c>
      <c r="K52" s="59">
        <v>29</v>
      </c>
      <c r="L52" s="57">
        <v>5.48</v>
      </c>
    </row>
    <row r="53" spans="1:12" ht="14.4" x14ac:dyDescent="0.3">
      <c r="A53" s="23"/>
      <c r="B53" s="15"/>
      <c r="C53" s="11"/>
      <c r="D53" s="7" t="s">
        <v>27</v>
      </c>
      <c r="E53" s="53" t="s">
        <v>69</v>
      </c>
      <c r="F53" s="54">
        <v>265</v>
      </c>
      <c r="G53" s="54">
        <v>2.99</v>
      </c>
      <c r="H53" s="54">
        <v>3.84</v>
      </c>
      <c r="I53" s="55">
        <v>14.77</v>
      </c>
      <c r="J53" s="54">
        <v>105.58</v>
      </c>
      <c r="K53" s="6">
        <v>82</v>
      </c>
      <c r="L53" s="54">
        <v>10.59</v>
      </c>
    </row>
    <row r="54" spans="1:12" ht="14.4" x14ac:dyDescent="0.3">
      <c r="A54" s="23"/>
      <c r="B54" s="15"/>
      <c r="C54" s="11"/>
      <c r="D54" s="7" t="s">
        <v>28</v>
      </c>
      <c r="E54" s="53" t="s">
        <v>70</v>
      </c>
      <c r="F54" s="54">
        <v>280</v>
      </c>
      <c r="G54" s="54">
        <v>26.08</v>
      </c>
      <c r="H54" s="54">
        <v>30.49</v>
      </c>
      <c r="I54" s="55">
        <v>55.1</v>
      </c>
      <c r="J54" s="54">
        <v>599.16999999999996</v>
      </c>
      <c r="K54" s="6">
        <v>265</v>
      </c>
      <c r="L54" s="54">
        <v>43.47</v>
      </c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53" t="s">
        <v>71</v>
      </c>
      <c r="F56" s="54">
        <v>200</v>
      </c>
      <c r="G56" s="54">
        <v>0.16</v>
      </c>
      <c r="H56" s="54">
        <v>0.16</v>
      </c>
      <c r="I56" s="55">
        <v>27.87</v>
      </c>
      <c r="J56" s="42">
        <v>113.56</v>
      </c>
      <c r="K56" s="43">
        <v>342</v>
      </c>
      <c r="L56" s="42">
        <v>6.11</v>
      </c>
    </row>
    <row r="57" spans="1:12" ht="14.4" x14ac:dyDescent="0.3">
      <c r="A57" s="23"/>
      <c r="B57" s="15"/>
      <c r="C57" s="11"/>
      <c r="D57" s="7" t="s">
        <v>31</v>
      </c>
      <c r="E57" s="53" t="s">
        <v>42</v>
      </c>
      <c r="F57" s="54">
        <v>30</v>
      </c>
      <c r="G57" s="54">
        <v>1.52</v>
      </c>
      <c r="H57" s="54">
        <v>0.16</v>
      </c>
      <c r="I57" s="55">
        <v>9.84</v>
      </c>
      <c r="J57" s="54">
        <v>46.88</v>
      </c>
      <c r="K57" s="43" t="s">
        <v>43</v>
      </c>
      <c r="L57" s="54">
        <v>2.2999999999999998</v>
      </c>
    </row>
    <row r="58" spans="1:12" ht="14.4" x14ac:dyDescent="0.3">
      <c r="A58" s="23"/>
      <c r="B58" s="15"/>
      <c r="C58" s="11"/>
      <c r="D58" s="7" t="s">
        <v>32</v>
      </c>
      <c r="E58" s="53" t="s">
        <v>61</v>
      </c>
      <c r="F58" s="54">
        <v>40</v>
      </c>
      <c r="G58" s="54">
        <v>2.64</v>
      </c>
      <c r="H58" s="54">
        <v>0.48</v>
      </c>
      <c r="I58" s="55">
        <v>13.68</v>
      </c>
      <c r="J58" s="54">
        <v>69.599999999999994</v>
      </c>
      <c r="K58" s="43" t="s">
        <v>43</v>
      </c>
      <c r="L58" s="54">
        <v>1.3</v>
      </c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915</v>
      </c>
      <c r="G61" s="19">
        <f t="shared" ref="G61" si="22">SUM(G52:G60)</f>
        <v>34.96</v>
      </c>
      <c r="H61" s="19">
        <f t="shared" ref="H61" si="23">SUM(H52:H60)</f>
        <v>38.639999999999986</v>
      </c>
      <c r="I61" s="19">
        <f t="shared" ref="I61" si="24">SUM(I52:I60)</f>
        <v>125.70000000000002</v>
      </c>
      <c r="J61" s="19">
        <f t="shared" ref="J61:L61" si="25">SUM(J52:J60)</f>
        <v>990.40999999999985</v>
      </c>
      <c r="K61" s="25"/>
      <c r="L61" s="19">
        <f t="shared" si="25"/>
        <v>69.25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1505</v>
      </c>
      <c r="G62" s="32">
        <f t="shared" ref="G62" si="26">G51+G61</f>
        <v>85.467000000000013</v>
      </c>
      <c r="H62" s="32">
        <f t="shared" ref="H62" si="27">H51+H61</f>
        <v>75.73299999999999</v>
      </c>
      <c r="I62" s="32">
        <f t="shared" ref="I62" si="28">I51+I61</f>
        <v>265.39000000000004</v>
      </c>
      <c r="J62" s="32">
        <f t="shared" ref="J62:L62" si="29">J51+J61</f>
        <v>2084.9669999999996</v>
      </c>
      <c r="K62" s="32"/>
      <c r="L62" s="32">
        <f t="shared" si="29"/>
        <v>135.76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3" t="s">
        <v>72</v>
      </c>
      <c r="F63" s="54">
        <v>180</v>
      </c>
      <c r="G63" s="54">
        <v>6.84</v>
      </c>
      <c r="H63" s="54">
        <v>9</v>
      </c>
      <c r="I63" s="55">
        <v>45.74</v>
      </c>
      <c r="J63" s="54">
        <v>291.33999999999997</v>
      </c>
      <c r="K63" s="40">
        <v>203</v>
      </c>
      <c r="L63" s="39">
        <v>5.33</v>
      </c>
    </row>
    <row r="64" spans="1:12" ht="14.4" x14ac:dyDescent="0.3">
      <c r="A64" s="23"/>
      <c r="B64" s="15"/>
      <c r="C64" s="11"/>
      <c r="D64" s="6" t="s">
        <v>28</v>
      </c>
      <c r="E64" s="50" t="s">
        <v>73</v>
      </c>
      <c r="F64" s="51">
        <v>105</v>
      </c>
      <c r="G64" s="51">
        <v>10.199999999999999</v>
      </c>
      <c r="H64" s="51">
        <v>9.6999999999999993</v>
      </c>
      <c r="I64" s="52">
        <v>12.5</v>
      </c>
      <c r="J64" s="51">
        <v>178.1</v>
      </c>
      <c r="K64" s="64" t="s">
        <v>74</v>
      </c>
      <c r="L64" s="42">
        <v>42.73</v>
      </c>
    </row>
    <row r="65" spans="1:12" ht="14.4" x14ac:dyDescent="0.3">
      <c r="A65" s="23"/>
      <c r="B65" s="15"/>
      <c r="C65" s="11"/>
      <c r="D65" s="7" t="s">
        <v>22</v>
      </c>
      <c r="E65" s="53" t="s">
        <v>75</v>
      </c>
      <c r="F65" s="54">
        <v>204</v>
      </c>
      <c r="G65" s="54">
        <v>0.26</v>
      </c>
      <c r="H65" s="54">
        <v>0.06</v>
      </c>
      <c r="I65" s="55">
        <v>15.22</v>
      </c>
      <c r="J65" s="54">
        <v>62.46</v>
      </c>
      <c r="K65" s="6">
        <v>377</v>
      </c>
      <c r="L65" s="54">
        <v>2.79</v>
      </c>
    </row>
    <row r="66" spans="1:12" ht="14.4" x14ac:dyDescent="0.3">
      <c r="A66" s="23"/>
      <c r="B66" s="15"/>
      <c r="C66" s="11"/>
      <c r="D66" s="7" t="s">
        <v>23</v>
      </c>
      <c r="E66" s="53" t="s">
        <v>76</v>
      </c>
      <c r="F66" s="54">
        <v>40</v>
      </c>
      <c r="G66" s="54">
        <v>2.0270000000000001</v>
      </c>
      <c r="H66" s="54">
        <v>0.21299999999999999</v>
      </c>
      <c r="I66" s="55">
        <v>13.12</v>
      </c>
      <c r="J66" s="54">
        <v>62.51</v>
      </c>
      <c r="K66" s="6" t="s">
        <v>43</v>
      </c>
      <c r="L66" s="54">
        <v>2.2999999999999998</v>
      </c>
    </row>
    <row r="67" spans="1:12" ht="14.4" x14ac:dyDescent="0.3">
      <c r="A67" s="23"/>
      <c r="B67" s="15"/>
      <c r="C67" s="11"/>
      <c r="D67" s="7" t="s">
        <v>24</v>
      </c>
      <c r="E67" s="53" t="s">
        <v>77</v>
      </c>
      <c r="F67" s="54">
        <v>100</v>
      </c>
      <c r="G67" s="54">
        <v>0.4</v>
      </c>
      <c r="H67" s="54">
        <v>0.4</v>
      </c>
      <c r="I67" s="55">
        <v>9.8000000000000007</v>
      </c>
      <c r="J67" s="42">
        <v>44.4</v>
      </c>
      <c r="K67" s="43">
        <v>338</v>
      </c>
      <c r="L67" s="42">
        <v>6.5</v>
      </c>
    </row>
    <row r="68" spans="1:12" ht="14.4" x14ac:dyDescent="0.3">
      <c r="A68" s="23"/>
      <c r="B68" s="15"/>
      <c r="C68" s="11"/>
      <c r="D68" s="6" t="s">
        <v>26</v>
      </c>
      <c r="E68" s="53" t="s">
        <v>78</v>
      </c>
      <c r="F68" s="54">
        <v>60</v>
      </c>
      <c r="G68" s="54">
        <v>3.54</v>
      </c>
      <c r="H68" s="54">
        <v>11.24</v>
      </c>
      <c r="I68" s="55">
        <v>22.34</v>
      </c>
      <c r="J68" s="54">
        <v>204.6</v>
      </c>
      <c r="K68" s="43">
        <v>3</v>
      </c>
      <c r="L68" s="42">
        <v>14.87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689</v>
      </c>
      <c r="G70" s="19">
        <f t="shared" ref="G70" si="30">SUM(G63:G69)</f>
        <v>23.266999999999999</v>
      </c>
      <c r="H70" s="19">
        <f t="shared" ref="H70" si="31">SUM(H63:H69)</f>
        <v>30.613</v>
      </c>
      <c r="I70" s="19">
        <f t="shared" ref="I70" si="32">SUM(I63:I69)</f>
        <v>118.72000000000001</v>
      </c>
      <c r="J70" s="19">
        <f t="shared" ref="J70:L70" si="33">SUM(J63:J69)</f>
        <v>843.41</v>
      </c>
      <c r="K70" s="25"/>
      <c r="L70" s="19">
        <f t="shared" si="33"/>
        <v>74.52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79</v>
      </c>
      <c r="F71" s="57">
        <v>100</v>
      </c>
      <c r="G71" s="57">
        <v>7.67</v>
      </c>
      <c r="H71" s="57">
        <v>0.4</v>
      </c>
      <c r="I71" s="58">
        <v>17.77</v>
      </c>
      <c r="J71" s="57">
        <v>105.33</v>
      </c>
      <c r="K71" s="59" t="s">
        <v>43</v>
      </c>
      <c r="L71" s="57">
        <v>16.25</v>
      </c>
    </row>
    <row r="72" spans="1:12" ht="28.8" x14ac:dyDescent="0.3">
      <c r="A72" s="23"/>
      <c r="B72" s="15"/>
      <c r="C72" s="11"/>
      <c r="D72" s="7" t="s">
        <v>27</v>
      </c>
      <c r="E72" s="53" t="s">
        <v>80</v>
      </c>
      <c r="F72" s="54">
        <v>260</v>
      </c>
      <c r="G72" s="54">
        <v>2.6</v>
      </c>
      <c r="H72" s="54">
        <v>6.13</v>
      </c>
      <c r="I72" s="55">
        <v>17.03</v>
      </c>
      <c r="J72" s="54">
        <v>133.69</v>
      </c>
      <c r="K72" s="6">
        <v>96</v>
      </c>
      <c r="L72" s="54">
        <v>7.04</v>
      </c>
    </row>
    <row r="73" spans="1:12" ht="14.4" x14ac:dyDescent="0.3">
      <c r="A73" s="23"/>
      <c r="B73" s="15"/>
      <c r="C73" s="11"/>
      <c r="D73" s="7" t="s">
        <v>28</v>
      </c>
      <c r="E73" s="53" t="s">
        <v>81</v>
      </c>
      <c r="F73" s="54">
        <v>100</v>
      </c>
      <c r="G73" s="54">
        <v>10.58</v>
      </c>
      <c r="H73" s="54">
        <v>28.17</v>
      </c>
      <c r="I73" s="55">
        <v>27.3</v>
      </c>
      <c r="J73" s="54">
        <v>405.05</v>
      </c>
      <c r="K73" s="6">
        <v>256</v>
      </c>
      <c r="L73" s="54">
        <v>33.630000000000003</v>
      </c>
    </row>
    <row r="74" spans="1:12" ht="14.4" x14ac:dyDescent="0.3">
      <c r="A74" s="23"/>
      <c r="B74" s="15"/>
      <c r="C74" s="11"/>
      <c r="D74" s="7" t="s">
        <v>29</v>
      </c>
      <c r="E74" s="53" t="s">
        <v>82</v>
      </c>
      <c r="F74" s="54">
        <v>180</v>
      </c>
      <c r="G74" s="54">
        <v>3.7250000000000001</v>
      </c>
      <c r="H74" s="54">
        <v>8.39</v>
      </c>
      <c r="I74" s="55">
        <v>25.01</v>
      </c>
      <c r="J74" s="54">
        <v>190.46</v>
      </c>
      <c r="K74" s="6">
        <v>126</v>
      </c>
      <c r="L74" s="54">
        <v>10.97</v>
      </c>
    </row>
    <row r="75" spans="1:12" ht="14.4" x14ac:dyDescent="0.3">
      <c r="A75" s="23"/>
      <c r="B75" s="15"/>
      <c r="C75" s="11"/>
      <c r="D75" s="7" t="s">
        <v>30</v>
      </c>
      <c r="E75" s="53" t="s">
        <v>62</v>
      </c>
      <c r="F75" s="54">
        <v>200</v>
      </c>
      <c r="G75" s="54">
        <v>1.6</v>
      </c>
      <c r="H75" s="54">
        <v>0</v>
      </c>
      <c r="I75" s="55">
        <v>28.4</v>
      </c>
      <c r="J75" s="42">
        <v>120</v>
      </c>
      <c r="K75" s="43">
        <v>349</v>
      </c>
      <c r="L75" s="42">
        <v>3.22</v>
      </c>
    </row>
    <row r="76" spans="1:12" ht="14.4" x14ac:dyDescent="0.3">
      <c r="A76" s="23"/>
      <c r="B76" s="15"/>
      <c r="C76" s="11"/>
      <c r="D76" s="7" t="s">
        <v>31</v>
      </c>
      <c r="E76" s="53" t="s">
        <v>42</v>
      </c>
      <c r="F76" s="54">
        <v>30</v>
      </c>
      <c r="G76" s="54">
        <v>1.52</v>
      </c>
      <c r="H76" s="54">
        <v>0.16</v>
      </c>
      <c r="I76" s="55">
        <v>9.84</v>
      </c>
      <c r="J76" s="54">
        <v>46.88</v>
      </c>
      <c r="K76" s="43" t="s">
        <v>43</v>
      </c>
      <c r="L76" s="54">
        <v>2.2999999999999998</v>
      </c>
    </row>
    <row r="77" spans="1:12" ht="14.4" x14ac:dyDescent="0.3">
      <c r="A77" s="23"/>
      <c r="B77" s="15"/>
      <c r="C77" s="11"/>
      <c r="D77" s="7" t="s">
        <v>32</v>
      </c>
      <c r="E77" s="53" t="s">
        <v>61</v>
      </c>
      <c r="F77" s="54">
        <v>40</v>
      </c>
      <c r="G77" s="54">
        <v>2.64</v>
      </c>
      <c r="H77" s="54">
        <v>0.48</v>
      </c>
      <c r="I77" s="55">
        <v>13.68</v>
      </c>
      <c r="J77" s="54">
        <v>69.599999999999994</v>
      </c>
      <c r="K77" s="43" t="s">
        <v>43</v>
      </c>
      <c r="L77" s="54">
        <v>1.3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30.335000000000004</v>
      </c>
      <c r="H80" s="19">
        <f t="shared" ref="H80" si="35">SUM(H71:H79)</f>
        <v>43.73</v>
      </c>
      <c r="I80" s="19">
        <f t="shared" ref="I80" si="36">SUM(I71:I79)</f>
        <v>139.03</v>
      </c>
      <c r="J80" s="19">
        <f t="shared" ref="J80:L80" si="37">SUM(J71:J79)</f>
        <v>1071.01</v>
      </c>
      <c r="K80" s="25"/>
      <c r="L80" s="19">
        <f t="shared" si="37"/>
        <v>74.709999999999994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1599</v>
      </c>
      <c r="G81" s="32">
        <f t="shared" ref="G81" si="38">G70+G80</f>
        <v>53.602000000000004</v>
      </c>
      <c r="H81" s="32">
        <f t="shared" ref="H81" si="39">H70+H80</f>
        <v>74.342999999999989</v>
      </c>
      <c r="I81" s="32">
        <f t="shared" ref="I81" si="40">I70+I80</f>
        <v>257.75</v>
      </c>
      <c r="J81" s="32">
        <f t="shared" ref="J81:L81" si="41">J70+J80</f>
        <v>1914.42</v>
      </c>
      <c r="K81" s="32"/>
      <c r="L81" s="32">
        <f t="shared" si="41"/>
        <v>149.22999999999999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83</v>
      </c>
      <c r="F82" s="51">
        <v>240</v>
      </c>
      <c r="G82" s="51">
        <v>19.55</v>
      </c>
      <c r="H82" s="51">
        <v>22.79</v>
      </c>
      <c r="I82" s="52">
        <v>6.05</v>
      </c>
      <c r="J82" s="51">
        <v>307.48</v>
      </c>
      <c r="K82" s="40">
        <v>210</v>
      </c>
      <c r="L82" s="51">
        <v>9.4600000000000009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3" t="s">
        <v>84</v>
      </c>
      <c r="F84" s="54">
        <v>200</v>
      </c>
      <c r="G84" s="54">
        <v>0.2</v>
      </c>
      <c r="H84" s="54">
        <v>0.05</v>
      </c>
      <c r="I84" s="55">
        <v>15.01</v>
      </c>
      <c r="J84" s="54">
        <v>61.29</v>
      </c>
      <c r="K84" s="43">
        <v>376</v>
      </c>
      <c r="L84" s="54">
        <v>1.74</v>
      </c>
    </row>
    <row r="85" spans="1:12" ht="14.4" x14ac:dyDescent="0.3">
      <c r="A85" s="23"/>
      <c r="B85" s="15"/>
      <c r="C85" s="11"/>
      <c r="D85" s="7" t="s">
        <v>23</v>
      </c>
      <c r="E85" s="53" t="s">
        <v>42</v>
      </c>
      <c r="F85" s="54">
        <v>40</v>
      </c>
      <c r="G85" s="54">
        <v>2.0270000000000001</v>
      </c>
      <c r="H85" s="54">
        <v>0.21299999999999999</v>
      </c>
      <c r="I85" s="55">
        <v>13.12</v>
      </c>
      <c r="J85" s="54">
        <v>62.506999999999998</v>
      </c>
      <c r="K85" s="43" t="s">
        <v>43</v>
      </c>
      <c r="L85" s="54">
        <v>2.2999999999999998</v>
      </c>
    </row>
    <row r="86" spans="1:12" ht="15" thickBot="1" x14ac:dyDescent="0.35">
      <c r="A86" s="23"/>
      <c r="B86" s="15"/>
      <c r="C86" s="11"/>
      <c r="D86" s="7" t="s">
        <v>24</v>
      </c>
      <c r="E86" s="60" t="s">
        <v>85</v>
      </c>
      <c r="F86" s="61">
        <v>200</v>
      </c>
      <c r="G86" s="61">
        <v>3</v>
      </c>
      <c r="H86" s="61">
        <v>1</v>
      </c>
      <c r="I86" s="63">
        <v>42</v>
      </c>
      <c r="J86" s="61">
        <v>189</v>
      </c>
      <c r="K86" s="43">
        <v>338</v>
      </c>
      <c r="L86" s="42">
        <v>35</v>
      </c>
    </row>
    <row r="87" spans="1:12" ht="14.4" x14ac:dyDescent="0.3">
      <c r="A87" s="23"/>
      <c r="B87" s="15"/>
      <c r="C87" s="11"/>
      <c r="D87" s="6" t="s">
        <v>26</v>
      </c>
      <c r="E87" s="53" t="s">
        <v>86</v>
      </c>
      <c r="F87" s="54">
        <v>60</v>
      </c>
      <c r="G87" s="54">
        <v>6.96</v>
      </c>
      <c r="H87" s="54">
        <v>9.9600000000000009</v>
      </c>
      <c r="I87" s="55">
        <v>17.8</v>
      </c>
      <c r="J87" s="42">
        <v>188.66</v>
      </c>
      <c r="K87" s="43">
        <v>3</v>
      </c>
      <c r="L87" s="42">
        <v>14.87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31.737000000000002</v>
      </c>
      <c r="H89" s="19">
        <f t="shared" ref="H89" si="43">SUM(H82:H88)</f>
        <v>34.013000000000005</v>
      </c>
      <c r="I89" s="19">
        <f t="shared" ref="I89" si="44">SUM(I82:I88)</f>
        <v>93.98</v>
      </c>
      <c r="J89" s="19">
        <f t="shared" ref="J89:L89" si="45">SUM(J82:J88)</f>
        <v>808.93700000000001</v>
      </c>
      <c r="K89" s="25"/>
      <c r="L89" s="19">
        <f t="shared" si="45"/>
        <v>63.37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3" t="s">
        <v>87</v>
      </c>
      <c r="F90" s="54">
        <v>100</v>
      </c>
      <c r="G90" s="54">
        <v>1.4330000000000001</v>
      </c>
      <c r="H90" s="54">
        <v>5.08</v>
      </c>
      <c r="I90" s="55">
        <v>8.5500000000000007</v>
      </c>
      <c r="J90" s="54">
        <v>85.68</v>
      </c>
      <c r="K90" s="59">
        <v>52</v>
      </c>
      <c r="L90" s="54">
        <v>3.3</v>
      </c>
    </row>
    <row r="91" spans="1:12" ht="14.4" x14ac:dyDescent="0.3">
      <c r="A91" s="23"/>
      <c r="B91" s="15"/>
      <c r="C91" s="11"/>
      <c r="D91" s="7" t="s">
        <v>27</v>
      </c>
      <c r="E91" s="53" t="s">
        <v>88</v>
      </c>
      <c r="F91" s="54">
        <v>260</v>
      </c>
      <c r="G91" s="54">
        <v>2.2799999999999998</v>
      </c>
      <c r="H91" s="54">
        <v>2.9</v>
      </c>
      <c r="I91" s="55">
        <v>16</v>
      </c>
      <c r="J91" s="54">
        <v>99.17</v>
      </c>
      <c r="K91" s="6" t="s">
        <v>91</v>
      </c>
      <c r="L91" s="54">
        <v>28.33</v>
      </c>
    </row>
    <row r="92" spans="1:12" ht="14.4" x14ac:dyDescent="0.3">
      <c r="A92" s="23"/>
      <c r="B92" s="15"/>
      <c r="C92" s="11"/>
      <c r="D92" s="7" t="s">
        <v>28</v>
      </c>
      <c r="E92" s="53" t="s">
        <v>89</v>
      </c>
      <c r="F92" s="54">
        <v>120</v>
      </c>
      <c r="G92" s="54">
        <v>18.288</v>
      </c>
      <c r="H92" s="54">
        <v>6.96</v>
      </c>
      <c r="I92" s="55">
        <v>12.19</v>
      </c>
      <c r="J92" s="54">
        <v>184.56</v>
      </c>
      <c r="K92" s="6">
        <v>295</v>
      </c>
      <c r="L92" s="54">
        <v>42.43</v>
      </c>
    </row>
    <row r="93" spans="1:12" ht="14.4" x14ac:dyDescent="0.3">
      <c r="A93" s="23"/>
      <c r="B93" s="15"/>
      <c r="C93" s="11"/>
      <c r="D93" s="7" t="s">
        <v>29</v>
      </c>
      <c r="E93" s="56" t="s">
        <v>90</v>
      </c>
      <c r="F93" s="57">
        <v>180</v>
      </c>
      <c r="G93" s="57">
        <v>3.96</v>
      </c>
      <c r="H93" s="57">
        <v>6.4</v>
      </c>
      <c r="I93" s="58">
        <v>13.92</v>
      </c>
      <c r="J93" s="57">
        <v>129.19</v>
      </c>
      <c r="K93" s="6">
        <v>139</v>
      </c>
      <c r="L93" s="57">
        <v>12.91</v>
      </c>
    </row>
    <row r="94" spans="1:12" ht="15" thickBot="1" x14ac:dyDescent="0.35">
      <c r="A94" s="23"/>
      <c r="B94" s="15"/>
      <c r="C94" s="11"/>
      <c r="D94" s="7" t="s">
        <v>30</v>
      </c>
      <c r="E94" s="62" t="s">
        <v>55</v>
      </c>
      <c r="F94" s="62">
        <v>200</v>
      </c>
      <c r="G94" s="62">
        <v>3.17</v>
      </c>
      <c r="H94" s="62">
        <v>2.68</v>
      </c>
      <c r="I94" s="55">
        <v>15.95</v>
      </c>
      <c r="J94" s="62">
        <v>100.6</v>
      </c>
      <c r="K94" s="43">
        <v>379</v>
      </c>
      <c r="L94" s="42">
        <v>8.58</v>
      </c>
    </row>
    <row r="95" spans="1:12" ht="14.4" x14ac:dyDescent="0.3">
      <c r="A95" s="23"/>
      <c r="B95" s="15"/>
      <c r="C95" s="11"/>
      <c r="D95" s="7" t="s">
        <v>31</v>
      </c>
      <c r="E95" s="53" t="s">
        <v>42</v>
      </c>
      <c r="F95" s="54">
        <v>30</v>
      </c>
      <c r="G95" s="54">
        <v>1.52</v>
      </c>
      <c r="H95" s="54">
        <v>0.16</v>
      </c>
      <c r="I95" s="55">
        <v>9.84</v>
      </c>
      <c r="J95" s="54">
        <v>46.88</v>
      </c>
      <c r="K95" s="43" t="s">
        <v>43</v>
      </c>
      <c r="L95" s="54">
        <v>2.2999999999999998</v>
      </c>
    </row>
    <row r="96" spans="1:12" ht="14.4" x14ac:dyDescent="0.3">
      <c r="A96" s="23"/>
      <c r="B96" s="15"/>
      <c r="C96" s="11"/>
      <c r="D96" s="7" t="s">
        <v>32</v>
      </c>
      <c r="E96" s="53" t="s">
        <v>61</v>
      </c>
      <c r="F96" s="54">
        <v>40</v>
      </c>
      <c r="G96" s="54">
        <v>2.64</v>
      </c>
      <c r="H96" s="54">
        <v>0.48</v>
      </c>
      <c r="I96" s="55">
        <v>13.68</v>
      </c>
      <c r="J96" s="54">
        <v>69.599999999999994</v>
      </c>
      <c r="K96" s="43" t="s">
        <v>43</v>
      </c>
      <c r="L96" s="54">
        <v>1.3</v>
      </c>
    </row>
    <row r="97" spans="1:12" ht="14.4" x14ac:dyDescent="0.3">
      <c r="A97" s="23"/>
      <c r="B97" s="15"/>
      <c r="C97" s="11"/>
      <c r="D97" s="6" t="s">
        <v>92</v>
      </c>
      <c r="E97" s="41" t="s">
        <v>93</v>
      </c>
      <c r="F97" s="42">
        <v>100</v>
      </c>
      <c r="G97" s="54">
        <v>5.4</v>
      </c>
      <c r="H97" s="54">
        <v>5.04</v>
      </c>
      <c r="I97" s="55">
        <v>21.6</v>
      </c>
      <c r="J97" s="54">
        <v>153.36000000000001</v>
      </c>
      <c r="K97" s="43" t="s">
        <v>43</v>
      </c>
      <c r="L97" s="42">
        <v>33</v>
      </c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1030</v>
      </c>
      <c r="G99" s="19">
        <f t="shared" ref="G99" si="46">SUM(G90:G98)</f>
        <v>38.690999999999995</v>
      </c>
      <c r="H99" s="19">
        <f t="shared" ref="H99" si="47">SUM(H90:H98)</f>
        <v>29.700000000000003</v>
      </c>
      <c r="I99" s="19">
        <f t="shared" ref="I99" si="48">SUM(I90:I98)</f>
        <v>111.72999999999999</v>
      </c>
      <c r="J99" s="19">
        <f t="shared" ref="J99:L99" si="49">SUM(J90:J98)</f>
        <v>869.04000000000008</v>
      </c>
      <c r="K99" s="25"/>
      <c r="L99" s="19">
        <f t="shared" si="49"/>
        <v>132.14999999999998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1770</v>
      </c>
      <c r="G100" s="32">
        <f t="shared" ref="G100" si="50">G89+G99</f>
        <v>70.427999999999997</v>
      </c>
      <c r="H100" s="32">
        <f t="shared" ref="H100" si="51">H89+H99</f>
        <v>63.713000000000008</v>
      </c>
      <c r="I100" s="32">
        <f t="shared" ref="I100" si="52">I89+I99</f>
        <v>205.70999999999998</v>
      </c>
      <c r="J100" s="32">
        <f t="shared" ref="J100:L100" si="53">J89+J99</f>
        <v>1677.9770000000001</v>
      </c>
      <c r="K100" s="32"/>
      <c r="L100" s="32">
        <f t="shared" si="53"/>
        <v>195.51999999999998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94</v>
      </c>
      <c r="F101" s="51">
        <v>230</v>
      </c>
      <c r="G101" s="51">
        <v>8.3949999999999996</v>
      </c>
      <c r="H101" s="51">
        <v>14.38</v>
      </c>
      <c r="I101" s="52">
        <v>62.45</v>
      </c>
      <c r="J101" s="51">
        <v>412.74</v>
      </c>
      <c r="K101" s="40">
        <v>173</v>
      </c>
      <c r="L101" s="39">
        <v>19.739999999999998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53" t="s">
        <v>55</v>
      </c>
      <c r="F103" s="54">
        <v>200</v>
      </c>
      <c r="G103" s="54">
        <v>3.17</v>
      </c>
      <c r="H103" s="54">
        <v>2.68</v>
      </c>
      <c r="I103" s="55">
        <v>15.95</v>
      </c>
      <c r="J103" s="42">
        <v>100.6</v>
      </c>
      <c r="K103" s="43">
        <v>379</v>
      </c>
      <c r="L103" s="54">
        <v>8.58</v>
      </c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thickBot="1" x14ac:dyDescent="0.35">
      <c r="A105" s="23"/>
      <c r="B105" s="15"/>
      <c r="C105" s="11"/>
      <c r="D105" s="7" t="s">
        <v>24</v>
      </c>
      <c r="E105" s="62" t="s">
        <v>95</v>
      </c>
      <c r="F105" s="62">
        <v>100</v>
      </c>
      <c r="G105" s="62">
        <v>0.4</v>
      </c>
      <c r="H105" s="62">
        <v>0.4</v>
      </c>
      <c r="I105" s="62">
        <v>9.8000000000000007</v>
      </c>
      <c r="J105" s="42">
        <v>44.4</v>
      </c>
      <c r="K105" s="43">
        <v>338</v>
      </c>
      <c r="L105" s="42">
        <v>6.5</v>
      </c>
    </row>
    <row r="106" spans="1:12" ht="14.4" x14ac:dyDescent="0.3">
      <c r="A106" s="23"/>
      <c r="B106" s="15"/>
      <c r="C106" s="11"/>
      <c r="D106" s="6" t="s">
        <v>26</v>
      </c>
      <c r="E106" s="53" t="s">
        <v>86</v>
      </c>
      <c r="F106" s="54">
        <v>60</v>
      </c>
      <c r="G106" s="54">
        <v>6.96</v>
      </c>
      <c r="H106" s="54">
        <v>9.9600000000000009</v>
      </c>
      <c r="I106" s="55">
        <v>17.795999999999999</v>
      </c>
      <c r="J106" s="54">
        <v>188.66</v>
      </c>
      <c r="K106" s="43">
        <v>3</v>
      </c>
      <c r="L106" s="54">
        <v>14.87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18.925000000000001</v>
      </c>
      <c r="H108" s="19">
        <f t="shared" si="54"/>
        <v>27.42</v>
      </c>
      <c r="I108" s="19">
        <f t="shared" si="54"/>
        <v>105.99600000000001</v>
      </c>
      <c r="J108" s="19">
        <f t="shared" si="54"/>
        <v>746.4</v>
      </c>
      <c r="K108" s="25"/>
      <c r="L108" s="19">
        <f t="shared" ref="L108" si="55">SUM(L101:L107)</f>
        <v>49.69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96</v>
      </c>
      <c r="F109" s="57">
        <v>100</v>
      </c>
      <c r="G109" s="57">
        <v>7.67</v>
      </c>
      <c r="H109" s="57">
        <v>0.4</v>
      </c>
      <c r="I109" s="58">
        <v>17.77</v>
      </c>
      <c r="J109" s="57">
        <v>105.33</v>
      </c>
      <c r="K109" s="59" t="s">
        <v>43</v>
      </c>
      <c r="L109" s="57">
        <v>16.25</v>
      </c>
    </row>
    <row r="110" spans="1:12" ht="14.4" x14ac:dyDescent="0.3">
      <c r="A110" s="23"/>
      <c r="B110" s="15"/>
      <c r="C110" s="11"/>
      <c r="D110" s="7" t="s">
        <v>27</v>
      </c>
      <c r="E110" s="53" t="s">
        <v>97</v>
      </c>
      <c r="F110" s="54">
        <v>250</v>
      </c>
      <c r="G110" s="54">
        <v>2.21</v>
      </c>
      <c r="H110" s="54">
        <v>3.31</v>
      </c>
      <c r="I110" s="55">
        <v>15.93</v>
      </c>
      <c r="J110" s="54">
        <v>102.36</v>
      </c>
      <c r="K110" s="6">
        <v>84</v>
      </c>
      <c r="L110" s="54">
        <v>8.01</v>
      </c>
    </row>
    <row r="111" spans="1:12" ht="14.4" x14ac:dyDescent="0.3">
      <c r="A111" s="23"/>
      <c r="B111" s="15"/>
      <c r="C111" s="11"/>
      <c r="D111" s="7" t="s">
        <v>28</v>
      </c>
      <c r="E111" s="53" t="s">
        <v>98</v>
      </c>
      <c r="F111" s="54">
        <v>100</v>
      </c>
      <c r="G111" s="54">
        <v>14.4</v>
      </c>
      <c r="H111" s="54">
        <v>14.72</v>
      </c>
      <c r="I111" s="55">
        <v>6.37</v>
      </c>
      <c r="J111" s="54">
        <v>215.53</v>
      </c>
      <c r="K111" s="6">
        <v>261</v>
      </c>
      <c r="L111" s="54">
        <v>20.41</v>
      </c>
    </row>
    <row r="112" spans="1:12" ht="14.4" x14ac:dyDescent="0.3">
      <c r="A112" s="23"/>
      <c r="B112" s="15"/>
      <c r="C112" s="11"/>
      <c r="D112" s="7" t="s">
        <v>29</v>
      </c>
      <c r="E112" s="53" t="s">
        <v>99</v>
      </c>
      <c r="F112" s="54">
        <v>180</v>
      </c>
      <c r="G112" s="54">
        <v>6.84</v>
      </c>
      <c r="H112" s="54">
        <v>9</v>
      </c>
      <c r="I112" s="55">
        <v>45.74</v>
      </c>
      <c r="J112" s="54">
        <v>291.33999999999997</v>
      </c>
      <c r="K112" s="6">
        <v>203</v>
      </c>
      <c r="L112" s="54">
        <v>5.33</v>
      </c>
    </row>
    <row r="113" spans="1:12" ht="14.4" x14ac:dyDescent="0.3">
      <c r="A113" s="23"/>
      <c r="B113" s="15"/>
      <c r="C113" s="11"/>
      <c r="D113" s="7" t="s">
        <v>30</v>
      </c>
      <c r="E113" s="53" t="s">
        <v>100</v>
      </c>
      <c r="F113" s="54">
        <v>200</v>
      </c>
      <c r="G113" s="54">
        <v>1</v>
      </c>
      <c r="H113" s="54">
        <v>0.2</v>
      </c>
      <c r="I113" s="55">
        <v>20.2</v>
      </c>
      <c r="J113" s="54">
        <v>86.6</v>
      </c>
      <c r="K113" s="43">
        <v>389</v>
      </c>
      <c r="L113" s="54">
        <v>17.899999999999999</v>
      </c>
    </row>
    <row r="114" spans="1:12" ht="14.4" x14ac:dyDescent="0.3">
      <c r="A114" s="23"/>
      <c r="B114" s="15"/>
      <c r="C114" s="11"/>
      <c r="D114" s="7" t="s">
        <v>31</v>
      </c>
      <c r="E114" s="53" t="s">
        <v>42</v>
      </c>
      <c r="F114" s="54">
        <v>40</v>
      </c>
      <c r="G114" s="54">
        <v>2.0270000000000001</v>
      </c>
      <c r="H114" s="54">
        <v>0.21299999999999999</v>
      </c>
      <c r="I114" s="55">
        <v>13.12</v>
      </c>
      <c r="J114" s="54">
        <v>62.506999999999998</v>
      </c>
      <c r="K114" s="43" t="s">
        <v>43</v>
      </c>
      <c r="L114" s="54">
        <v>2.2999999999999998</v>
      </c>
    </row>
    <row r="115" spans="1:12" ht="14.4" x14ac:dyDescent="0.3">
      <c r="A115" s="23"/>
      <c r="B115" s="15"/>
      <c r="C115" s="11"/>
      <c r="D115" s="7" t="s">
        <v>32</v>
      </c>
      <c r="E115" s="53" t="s">
        <v>61</v>
      </c>
      <c r="F115" s="54">
        <v>40</v>
      </c>
      <c r="G115" s="54">
        <v>2.64</v>
      </c>
      <c r="H115" s="54">
        <v>0.48</v>
      </c>
      <c r="I115" s="55">
        <v>13.68</v>
      </c>
      <c r="J115" s="54">
        <v>69.599999999999994</v>
      </c>
      <c r="K115" s="43" t="s">
        <v>43</v>
      </c>
      <c r="L115" s="54">
        <v>1.3</v>
      </c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36.787000000000006</v>
      </c>
      <c r="H118" s="19">
        <f t="shared" si="56"/>
        <v>28.323</v>
      </c>
      <c r="I118" s="19">
        <f t="shared" si="56"/>
        <v>132.81</v>
      </c>
      <c r="J118" s="19">
        <f t="shared" si="56"/>
        <v>933.26699999999994</v>
      </c>
      <c r="K118" s="25"/>
      <c r="L118" s="19">
        <f t="shared" ref="L118" si="57">SUM(L109:L117)</f>
        <v>71.5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1500</v>
      </c>
      <c r="G119" s="32">
        <f t="shared" ref="G119" si="58">G108+G118</f>
        <v>55.712000000000003</v>
      </c>
      <c r="H119" s="32">
        <f t="shared" ref="H119" si="59">H108+H118</f>
        <v>55.743000000000002</v>
      </c>
      <c r="I119" s="32">
        <f t="shared" ref="I119" si="60">I108+I118</f>
        <v>238.80600000000001</v>
      </c>
      <c r="J119" s="32">
        <f t="shared" ref="J119:L119" si="61">J108+J118</f>
        <v>1679.6669999999999</v>
      </c>
      <c r="K119" s="32"/>
      <c r="L119" s="32">
        <f t="shared" si="61"/>
        <v>121.19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101</v>
      </c>
      <c r="F120" s="51">
        <v>200</v>
      </c>
      <c r="G120" s="51">
        <v>6</v>
      </c>
      <c r="H120" s="51">
        <v>8</v>
      </c>
      <c r="I120" s="52">
        <v>40</v>
      </c>
      <c r="J120" s="39">
        <v>256</v>
      </c>
      <c r="K120" s="40">
        <v>175</v>
      </c>
      <c r="L120" s="51">
        <v>5.72</v>
      </c>
    </row>
    <row r="121" spans="1:12" ht="14.4" x14ac:dyDescent="0.3">
      <c r="A121" s="14"/>
      <c r="B121" s="15"/>
      <c r="C121" s="11"/>
      <c r="D121" s="6" t="s">
        <v>28</v>
      </c>
      <c r="E121" s="53" t="s">
        <v>102</v>
      </c>
      <c r="F121" s="54">
        <v>100</v>
      </c>
      <c r="G121" s="54">
        <v>20.2</v>
      </c>
      <c r="H121" s="54">
        <v>12.07</v>
      </c>
      <c r="I121" s="55">
        <v>2.08</v>
      </c>
      <c r="J121" s="54">
        <v>197.75</v>
      </c>
      <c r="K121" s="6">
        <v>232</v>
      </c>
      <c r="L121" s="54">
        <v>27.69</v>
      </c>
    </row>
    <row r="122" spans="1:12" ht="14.4" x14ac:dyDescent="0.3">
      <c r="A122" s="14"/>
      <c r="B122" s="15"/>
      <c r="C122" s="11"/>
      <c r="D122" s="7" t="s">
        <v>22</v>
      </c>
      <c r="E122" s="53" t="s">
        <v>50</v>
      </c>
      <c r="F122" s="54">
        <v>204</v>
      </c>
      <c r="G122" s="54">
        <v>0.26</v>
      </c>
      <c r="H122" s="54">
        <v>0.06</v>
      </c>
      <c r="I122" s="55">
        <v>15.22</v>
      </c>
      <c r="J122" s="54">
        <v>62.46</v>
      </c>
      <c r="K122" s="6">
        <v>377</v>
      </c>
      <c r="L122" s="54">
        <v>2.79</v>
      </c>
    </row>
    <row r="123" spans="1:12" ht="14.4" x14ac:dyDescent="0.3">
      <c r="A123" s="14"/>
      <c r="B123" s="15"/>
      <c r="C123" s="11"/>
      <c r="D123" s="7" t="s">
        <v>23</v>
      </c>
      <c r="E123" s="53" t="s">
        <v>76</v>
      </c>
      <c r="F123" s="54">
        <v>40</v>
      </c>
      <c r="G123" s="54">
        <v>2.0299999999999998</v>
      </c>
      <c r="H123" s="54">
        <v>0.21</v>
      </c>
      <c r="I123" s="55">
        <v>13.12</v>
      </c>
      <c r="J123" s="54">
        <v>62.51</v>
      </c>
      <c r="K123" s="6" t="s">
        <v>43</v>
      </c>
      <c r="L123" s="54">
        <v>2.2999999999999998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 t="s">
        <v>26</v>
      </c>
      <c r="E125" s="53" t="s">
        <v>103</v>
      </c>
      <c r="F125" s="54">
        <v>100</v>
      </c>
      <c r="G125" s="54">
        <v>0.8</v>
      </c>
      <c r="H125" s="54">
        <v>0.1</v>
      </c>
      <c r="I125" s="55">
        <v>1.7</v>
      </c>
      <c r="J125" s="54">
        <v>10.9</v>
      </c>
      <c r="K125" s="6" t="s">
        <v>43</v>
      </c>
      <c r="L125" s="54">
        <v>6.83</v>
      </c>
    </row>
    <row r="126" spans="1:12" ht="15" thickBot="1" x14ac:dyDescent="0.35">
      <c r="A126" s="14"/>
      <c r="B126" s="15"/>
      <c r="C126" s="11"/>
      <c r="D126" s="6" t="s">
        <v>30</v>
      </c>
      <c r="E126" s="60" t="s">
        <v>104</v>
      </c>
      <c r="F126" s="61">
        <v>200</v>
      </c>
      <c r="G126" s="61">
        <v>6</v>
      </c>
      <c r="H126" s="61">
        <v>7</v>
      </c>
      <c r="I126" s="63">
        <v>9.4</v>
      </c>
      <c r="J126" s="61">
        <v>126</v>
      </c>
      <c r="K126" s="62" t="s">
        <v>43</v>
      </c>
      <c r="L126" s="61">
        <v>18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844</v>
      </c>
      <c r="G127" s="19">
        <f t="shared" ref="G127:J127" si="62">SUM(G120:G126)</f>
        <v>35.290000000000006</v>
      </c>
      <c r="H127" s="19">
        <f t="shared" si="62"/>
        <v>27.44</v>
      </c>
      <c r="I127" s="19">
        <f t="shared" si="62"/>
        <v>81.52000000000001</v>
      </c>
      <c r="J127" s="19">
        <f t="shared" si="62"/>
        <v>715.62</v>
      </c>
      <c r="K127" s="25"/>
      <c r="L127" s="19">
        <f t="shared" ref="L127" si="63">SUM(L120:L126)</f>
        <v>63.33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105</v>
      </c>
      <c r="F128" s="57">
        <v>100</v>
      </c>
      <c r="G128" s="57">
        <v>2.5</v>
      </c>
      <c r="H128" s="57">
        <v>5.78</v>
      </c>
      <c r="I128" s="58">
        <v>11.28</v>
      </c>
      <c r="J128" s="57">
        <v>107.18</v>
      </c>
      <c r="K128" s="59">
        <v>67</v>
      </c>
      <c r="L128" s="57">
        <v>4.42</v>
      </c>
    </row>
    <row r="129" spans="1:12" ht="14.4" x14ac:dyDescent="0.3">
      <c r="A129" s="14"/>
      <c r="B129" s="15"/>
      <c r="C129" s="11"/>
      <c r="D129" s="7" t="s">
        <v>27</v>
      </c>
      <c r="E129" s="53" t="s">
        <v>106</v>
      </c>
      <c r="F129" s="54">
        <v>265</v>
      </c>
      <c r="G129" s="54">
        <v>13.12</v>
      </c>
      <c r="H129" s="54">
        <v>11.8</v>
      </c>
      <c r="I129" s="55">
        <v>33.39</v>
      </c>
      <c r="J129" s="54">
        <v>292.16000000000003</v>
      </c>
      <c r="K129" s="6">
        <v>103</v>
      </c>
      <c r="L129" s="54">
        <v>9.77</v>
      </c>
    </row>
    <row r="130" spans="1:12" ht="14.4" x14ac:dyDescent="0.3">
      <c r="A130" s="14"/>
      <c r="B130" s="15"/>
      <c r="C130" s="11"/>
      <c r="D130" s="7" t="s">
        <v>28</v>
      </c>
      <c r="E130" s="53" t="s">
        <v>107</v>
      </c>
      <c r="F130" s="54">
        <v>100</v>
      </c>
      <c r="G130" s="54">
        <v>16.54</v>
      </c>
      <c r="H130" s="54">
        <v>16.27</v>
      </c>
      <c r="I130" s="55">
        <v>0.19</v>
      </c>
      <c r="J130" s="54">
        <v>213.3</v>
      </c>
      <c r="K130" s="6">
        <v>293</v>
      </c>
      <c r="L130" s="54">
        <v>39.04</v>
      </c>
    </row>
    <row r="131" spans="1:12" ht="14.4" x14ac:dyDescent="0.3">
      <c r="A131" s="14"/>
      <c r="B131" s="15"/>
      <c r="C131" s="11"/>
      <c r="D131" s="7" t="s">
        <v>29</v>
      </c>
      <c r="E131" s="53" t="s">
        <v>108</v>
      </c>
      <c r="F131" s="54">
        <v>180</v>
      </c>
      <c r="G131" s="54">
        <v>4.4400000000000004</v>
      </c>
      <c r="H131" s="54">
        <v>6.44</v>
      </c>
      <c r="I131" s="55">
        <v>44.06</v>
      </c>
      <c r="J131" s="54">
        <v>251.82</v>
      </c>
      <c r="K131" s="6">
        <v>304</v>
      </c>
      <c r="L131" s="54">
        <v>8.0500000000000007</v>
      </c>
    </row>
    <row r="132" spans="1:12" ht="15" thickBot="1" x14ac:dyDescent="0.35">
      <c r="A132" s="14"/>
      <c r="B132" s="15"/>
      <c r="C132" s="11"/>
      <c r="D132" s="7" t="s">
        <v>30</v>
      </c>
      <c r="E132" s="62" t="s">
        <v>62</v>
      </c>
      <c r="F132" s="62">
        <v>200</v>
      </c>
      <c r="G132" s="62">
        <v>0</v>
      </c>
      <c r="H132" s="62">
        <v>28.4</v>
      </c>
      <c r="I132" s="62">
        <v>120</v>
      </c>
      <c r="J132" s="42">
        <v>120</v>
      </c>
      <c r="K132" s="43">
        <v>349</v>
      </c>
      <c r="L132" s="62">
        <v>3.22</v>
      </c>
    </row>
    <row r="133" spans="1:12" ht="14.4" x14ac:dyDescent="0.3">
      <c r="A133" s="14"/>
      <c r="B133" s="15"/>
      <c r="C133" s="11"/>
      <c r="D133" s="7" t="s">
        <v>31</v>
      </c>
      <c r="E133" s="53" t="s">
        <v>42</v>
      </c>
      <c r="F133" s="54">
        <v>30</v>
      </c>
      <c r="G133" s="54">
        <v>1.52</v>
      </c>
      <c r="H133" s="54">
        <v>0.16</v>
      </c>
      <c r="I133" s="55">
        <v>9.84</v>
      </c>
      <c r="J133" s="54">
        <v>46.88</v>
      </c>
      <c r="K133" s="43" t="s">
        <v>43</v>
      </c>
      <c r="L133" s="54">
        <v>2.2999999999999998</v>
      </c>
    </row>
    <row r="134" spans="1:12" ht="14.4" x14ac:dyDescent="0.3">
      <c r="A134" s="14"/>
      <c r="B134" s="15"/>
      <c r="C134" s="11"/>
      <c r="D134" s="7" t="s">
        <v>32</v>
      </c>
      <c r="E134" s="53" t="s">
        <v>61</v>
      </c>
      <c r="F134" s="54">
        <v>40</v>
      </c>
      <c r="G134" s="54">
        <v>2.64</v>
      </c>
      <c r="H134" s="54">
        <v>0.48</v>
      </c>
      <c r="I134" s="55">
        <v>13.68</v>
      </c>
      <c r="J134" s="54">
        <v>69.599999999999994</v>
      </c>
      <c r="K134" s="43" t="s">
        <v>43</v>
      </c>
      <c r="L134" s="54">
        <v>1.3</v>
      </c>
    </row>
    <row r="135" spans="1:12" ht="14.4" x14ac:dyDescent="0.3">
      <c r="A135" s="14"/>
      <c r="B135" s="15"/>
      <c r="C135" s="11"/>
      <c r="D135" s="6" t="s">
        <v>92</v>
      </c>
      <c r="E135" s="41" t="s">
        <v>93</v>
      </c>
      <c r="F135" s="42">
        <v>100</v>
      </c>
      <c r="G135" s="65">
        <v>5.4</v>
      </c>
      <c r="H135" s="65">
        <v>5.04</v>
      </c>
      <c r="I135" s="66">
        <v>21.6</v>
      </c>
      <c r="J135" s="65">
        <v>153.36000000000001</v>
      </c>
      <c r="K135" s="43" t="s">
        <v>43</v>
      </c>
      <c r="L135" s="42">
        <v>33</v>
      </c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1015</v>
      </c>
      <c r="G137" s="19">
        <f t="shared" ref="G137:J137" si="64">SUM(G128:G136)</f>
        <v>46.16</v>
      </c>
      <c r="H137" s="19">
        <f t="shared" si="64"/>
        <v>74.37</v>
      </c>
      <c r="I137" s="19">
        <f t="shared" si="64"/>
        <v>254.04000000000002</v>
      </c>
      <c r="J137" s="19">
        <f t="shared" si="64"/>
        <v>1254.3000000000002</v>
      </c>
      <c r="K137" s="25"/>
      <c r="L137" s="19">
        <f t="shared" ref="L137" si="65">SUM(L128:L136)</f>
        <v>101.1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1859</v>
      </c>
      <c r="G138" s="32">
        <f t="shared" ref="G138" si="66">G127+G137</f>
        <v>81.45</v>
      </c>
      <c r="H138" s="32">
        <f t="shared" ref="H138" si="67">H127+H137</f>
        <v>101.81</v>
      </c>
      <c r="I138" s="32">
        <f t="shared" ref="I138" si="68">I127+I137</f>
        <v>335.56000000000006</v>
      </c>
      <c r="J138" s="32">
        <f t="shared" ref="J138:L138" si="69">J127+J137</f>
        <v>1969.92</v>
      </c>
      <c r="K138" s="32"/>
      <c r="L138" s="32">
        <f t="shared" si="69"/>
        <v>164.43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63</v>
      </c>
      <c r="F139" s="51">
        <v>220</v>
      </c>
      <c r="G139" s="51">
        <v>45.012</v>
      </c>
      <c r="H139" s="51">
        <v>34.055999999999997</v>
      </c>
      <c r="I139" s="52">
        <v>86.24</v>
      </c>
      <c r="J139" s="51">
        <v>831.51199999999994</v>
      </c>
      <c r="K139" s="40">
        <v>223</v>
      </c>
      <c r="L139" s="51">
        <v>47.95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53" t="s">
        <v>64</v>
      </c>
      <c r="F141" s="54">
        <v>200</v>
      </c>
      <c r="G141" s="54">
        <v>0.2</v>
      </c>
      <c r="H141" s="54">
        <v>0.05</v>
      </c>
      <c r="I141" s="55">
        <v>15.01</v>
      </c>
      <c r="J141" s="54">
        <v>61.29</v>
      </c>
      <c r="K141" s="6">
        <v>376</v>
      </c>
      <c r="L141" s="54">
        <v>1.74</v>
      </c>
    </row>
    <row r="142" spans="1:12" ht="15.75" customHeight="1" x14ac:dyDescent="0.3">
      <c r="A142" s="23"/>
      <c r="B142" s="15"/>
      <c r="C142" s="11"/>
      <c r="D142" s="7" t="s">
        <v>23</v>
      </c>
      <c r="E142" s="53" t="s">
        <v>42</v>
      </c>
      <c r="F142" s="54">
        <v>40</v>
      </c>
      <c r="G142" s="54">
        <v>2.0299999999999998</v>
      </c>
      <c r="H142" s="54">
        <v>0.21</v>
      </c>
      <c r="I142" s="55">
        <v>13.12</v>
      </c>
      <c r="J142" s="54">
        <v>62.51</v>
      </c>
      <c r="K142" s="6" t="s">
        <v>43</v>
      </c>
      <c r="L142" s="54">
        <v>2.2999999999999998</v>
      </c>
    </row>
    <row r="143" spans="1:12" ht="15" thickBot="1" x14ac:dyDescent="0.35">
      <c r="A143" s="23"/>
      <c r="B143" s="15"/>
      <c r="C143" s="11"/>
      <c r="D143" s="7" t="s">
        <v>24</v>
      </c>
      <c r="E143" s="60" t="s">
        <v>77</v>
      </c>
      <c r="F143" s="61">
        <v>100</v>
      </c>
      <c r="G143" s="61">
        <v>0.4</v>
      </c>
      <c r="H143" s="61">
        <v>0.4</v>
      </c>
      <c r="I143" s="63">
        <v>9.8000000000000007</v>
      </c>
      <c r="J143" s="61">
        <v>44.4</v>
      </c>
      <c r="K143" s="43">
        <v>338</v>
      </c>
      <c r="L143" s="42">
        <v>6.5</v>
      </c>
    </row>
    <row r="144" spans="1:12" ht="14.4" x14ac:dyDescent="0.3">
      <c r="A144" s="23"/>
      <c r="B144" s="15"/>
      <c r="C144" s="11"/>
      <c r="D144" s="6" t="s">
        <v>67</v>
      </c>
      <c r="E144" s="67" t="s">
        <v>109</v>
      </c>
      <c r="F144" s="65">
        <v>30</v>
      </c>
      <c r="G144" s="65">
        <v>2.2000000000000002</v>
      </c>
      <c r="H144" s="65">
        <v>2.6</v>
      </c>
      <c r="I144" s="66">
        <v>16.8</v>
      </c>
      <c r="J144" s="65">
        <v>99.4</v>
      </c>
      <c r="K144" s="43" t="s">
        <v>43</v>
      </c>
      <c r="L144" s="42">
        <v>11.05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49.842000000000006</v>
      </c>
      <c r="H146" s="19">
        <f t="shared" si="70"/>
        <v>37.315999999999995</v>
      </c>
      <c r="I146" s="19">
        <f t="shared" si="70"/>
        <v>140.97</v>
      </c>
      <c r="J146" s="19">
        <f t="shared" si="70"/>
        <v>1099.1119999999999</v>
      </c>
      <c r="K146" s="25"/>
      <c r="L146" s="19">
        <f t="shared" ref="L146" si="71">SUM(L139:L145)</f>
        <v>69.540000000000006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100</v>
      </c>
      <c r="G147" s="57">
        <v>1.5</v>
      </c>
      <c r="H147" s="57">
        <v>2.1800000000000002</v>
      </c>
      <c r="I147" s="58">
        <v>9.33</v>
      </c>
      <c r="J147" s="57">
        <v>62.98</v>
      </c>
      <c r="K147" s="59">
        <v>45</v>
      </c>
      <c r="L147" s="57">
        <v>5.04</v>
      </c>
    </row>
    <row r="148" spans="1:12" ht="14.4" x14ac:dyDescent="0.3">
      <c r="A148" s="23"/>
      <c r="B148" s="15"/>
      <c r="C148" s="11"/>
      <c r="D148" s="7" t="s">
        <v>27</v>
      </c>
      <c r="E148" s="53" t="s">
        <v>110</v>
      </c>
      <c r="F148" s="54">
        <v>250</v>
      </c>
      <c r="G148" s="54">
        <v>4.8</v>
      </c>
      <c r="H148" s="54">
        <v>4.8</v>
      </c>
      <c r="I148" s="55">
        <v>21</v>
      </c>
      <c r="J148" s="54">
        <v>146.4</v>
      </c>
      <c r="K148" s="6">
        <v>108</v>
      </c>
      <c r="L148" s="54">
        <v>5.55</v>
      </c>
    </row>
    <row r="149" spans="1:12" ht="14.4" x14ac:dyDescent="0.3">
      <c r="A149" s="23"/>
      <c r="B149" s="15"/>
      <c r="C149" s="11"/>
      <c r="D149" s="7" t="s">
        <v>28</v>
      </c>
      <c r="E149" s="53" t="s">
        <v>111</v>
      </c>
      <c r="F149" s="54">
        <v>280</v>
      </c>
      <c r="G149" s="54">
        <v>19.98</v>
      </c>
      <c r="H149" s="54">
        <v>26</v>
      </c>
      <c r="I149" s="55">
        <v>37.5</v>
      </c>
      <c r="J149" s="54">
        <v>464.31</v>
      </c>
      <c r="K149" s="6">
        <v>259</v>
      </c>
      <c r="L149" s="54">
        <v>43.47</v>
      </c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53" t="s">
        <v>112</v>
      </c>
      <c r="F151" s="54">
        <v>200</v>
      </c>
      <c r="G151" s="54">
        <v>1</v>
      </c>
      <c r="H151" s="54">
        <v>0.2</v>
      </c>
      <c r="I151" s="55">
        <v>20.2</v>
      </c>
      <c r="J151" s="42">
        <v>92</v>
      </c>
      <c r="K151" s="43">
        <v>389</v>
      </c>
      <c r="L151" s="42">
        <v>4.9000000000000004</v>
      </c>
    </row>
    <row r="152" spans="1:12" ht="14.4" x14ac:dyDescent="0.3">
      <c r="A152" s="23"/>
      <c r="B152" s="15"/>
      <c r="C152" s="11"/>
      <c r="D152" s="7" t="s">
        <v>31</v>
      </c>
      <c r="E152" s="53" t="s">
        <v>42</v>
      </c>
      <c r="F152" s="54">
        <v>30</v>
      </c>
      <c r="G152" s="54">
        <v>1.52</v>
      </c>
      <c r="H152" s="54">
        <v>0.16</v>
      </c>
      <c r="I152" s="55">
        <v>9.84</v>
      </c>
      <c r="J152" s="54">
        <v>46.88</v>
      </c>
      <c r="K152" s="43" t="s">
        <v>43</v>
      </c>
      <c r="L152" s="54">
        <v>2.2999999999999998</v>
      </c>
    </row>
    <row r="153" spans="1:12" ht="14.4" x14ac:dyDescent="0.3">
      <c r="A153" s="23"/>
      <c r="B153" s="15"/>
      <c r="C153" s="11"/>
      <c r="D153" s="7" t="s">
        <v>32</v>
      </c>
      <c r="E153" s="53" t="s">
        <v>61</v>
      </c>
      <c r="F153" s="54">
        <v>40</v>
      </c>
      <c r="G153" s="54">
        <v>2.64</v>
      </c>
      <c r="H153" s="54">
        <v>0.48</v>
      </c>
      <c r="I153" s="55">
        <v>13.68</v>
      </c>
      <c r="J153" s="54">
        <v>69.599999999999994</v>
      </c>
      <c r="K153" s="43" t="s">
        <v>43</v>
      </c>
      <c r="L153" s="54">
        <v>1.3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31.44</v>
      </c>
      <c r="H156" s="19">
        <f t="shared" si="72"/>
        <v>33.82</v>
      </c>
      <c r="I156" s="19">
        <f t="shared" si="72"/>
        <v>111.55000000000001</v>
      </c>
      <c r="J156" s="19">
        <f t="shared" si="72"/>
        <v>882.17000000000007</v>
      </c>
      <c r="K156" s="25"/>
      <c r="L156" s="19">
        <f t="shared" ref="L156" si="73">SUM(L147:L155)</f>
        <v>62.559999999999995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1490</v>
      </c>
      <c r="G157" s="32">
        <f t="shared" ref="G157" si="74">G146+G156</f>
        <v>81.282000000000011</v>
      </c>
      <c r="H157" s="32">
        <f t="shared" ref="H157" si="75">H146+H156</f>
        <v>71.135999999999996</v>
      </c>
      <c r="I157" s="32">
        <f t="shared" ref="I157" si="76">I146+I156</f>
        <v>252.52</v>
      </c>
      <c r="J157" s="32">
        <f t="shared" ref="J157:L157" si="77">J146+J156</f>
        <v>1981.2819999999999</v>
      </c>
      <c r="K157" s="32"/>
      <c r="L157" s="32">
        <f t="shared" si="77"/>
        <v>132.1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113</v>
      </c>
      <c r="F158" s="51">
        <v>100</v>
      </c>
      <c r="G158" s="51">
        <v>11.73</v>
      </c>
      <c r="H158" s="51">
        <v>14.08</v>
      </c>
      <c r="I158" s="52">
        <v>14.94</v>
      </c>
      <c r="J158" s="51">
        <v>233.4</v>
      </c>
      <c r="K158" s="64">
        <v>279</v>
      </c>
      <c r="L158" s="51">
        <v>27.45</v>
      </c>
    </row>
    <row r="159" spans="1:12" ht="14.4" x14ac:dyDescent="0.3">
      <c r="A159" s="23"/>
      <c r="B159" s="15"/>
      <c r="C159" s="11"/>
      <c r="D159" s="6" t="s">
        <v>28</v>
      </c>
      <c r="E159" s="53" t="s">
        <v>114</v>
      </c>
      <c r="F159" s="54">
        <v>180</v>
      </c>
      <c r="G159" s="54">
        <v>6.84</v>
      </c>
      <c r="H159" s="54">
        <v>9</v>
      </c>
      <c r="I159" s="55">
        <v>45.74</v>
      </c>
      <c r="J159" s="54">
        <v>291.33999999999997</v>
      </c>
      <c r="K159" s="6">
        <v>203</v>
      </c>
      <c r="L159" s="54">
        <v>5.33</v>
      </c>
    </row>
    <row r="160" spans="1:12" ht="14.4" x14ac:dyDescent="0.3">
      <c r="A160" s="23"/>
      <c r="B160" s="15"/>
      <c r="C160" s="11"/>
      <c r="D160" s="7" t="s">
        <v>22</v>
      </c>
      <c r="E160" s="53" t="s">
        <v>41</v>
      </c>
      <c r="F160" s="54">
        <v>200</v>
      </c>
      <c r="G160" s="54">
        <v>3.5</v>
      </c>
      <c r="H160" s="54">
        <v>3.7</v>
      </c>
      <c r="I160" s="55">
        <v>25.5</v>
      </c>
      <c r="J160" s="54">
        <v>149.30000000000001</v>
      </c>
      <c r="K160" s="6">
        <v>382</v>
      </c>
      <c r="L160" s="54">
        <v>8.51</v>
      </c>
    </row>
    <row r="161" spans="1:12" ht="14.4" x14ac:dyDescent="0.3">
      <c r="A161" s="23"/>
      <c r="B161" s="15"/>
      <c r="C161" s="11"/>
      <c r="D161" s="7" t="s">
        <v>23</v>
      </c>
      <c r="E161" s="67" t="s">
        <v>42</v>
      </c>
      <c r="F161" s="65">
        <v>40</v>
      </c>
      <c r="G161" s="65">
        <v>2.0270000000000001</v>
      </c>
      <c r="H161" s="65">
        <v>0.21299999999999999</v>
      </c>
      <c r="I161" s="66">
        <v>13.12</v>
      </c>
      <c r="J161" s="65">
        <v>62.506999999999998</v>
      </c>
      <c r="K161" s="68" t="s">
        <v>43</v>
      </c>
      <c r="L161" s="65">
        <v>2.2999999999999998</v>
      </c>
    </row>
    <row r="162" spans="1:12" ht="14.4" x14ac:dyDescent="0.3">
      <c r="A162" s="23"/>
      <c r="B162" s="15"/>
      <c r="C162" s="11"/>
      <c r="D162" s="7" t="s">
        <v>24</v>
      </c>
      <c r="E162" s="53" t="s">
        <v>115</v>
      </c>
      <c r="F162" s="54">
        <v>200</v>
      </c>
      <c r="G162" s="54">
        <v>1.8</v>
      </c>
      <c r="H162" s="54">
        <v>0.4</v>
      </c>
      <c r="I162" s="55">
        <v>16.2</v>
      </c>
      <c r="J162" s="54">
        <v>75.599999999999994</v>
      </c>
      <c r="K162" s="6">
        <v>338</v>
      </c>
      <c r="L162" s="54">
        <v>44</v>
      </c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25.897000000000002</v>
      </c>
      <c r="H165" s="19">
        <f t="shared" si="78"/>
        <v>27.392999999999997</v>
      </c>
      <c r="I165" s="19">
        <f t="shared" si="78"/>
        <v>115.50000000000001</v>
      </c>
      <c r="J165" s="19">
        <f t="shared" si="78"/>
        <v>812.14699999999993</v>
      </c>
      <c r="K165" s="25"/>
      <c r="L165" s="19">
        <f t="shared" ref="L165" si="79">SUM(L158:L164)</f>
        <v>87.59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116</v>
      </c>
      <c r="F166" s="57">
        <v>100</v>
      </c>
      <c r="G166" s="57">
        <v>4.5</v>
      </c>
      <c r="H166" s="57">
        <v>7.83</v>
      </c>
      <c r="I166" s="58">
        <v>10.33</v>
      </c>
      <c r="J166" s="57">
        <v>129.83000000000001</v>
      </c>
      <c r="K166" s="59">
        <v>50</v>
      </c>
      <c r="L166" s="57">
        <v>5.57</v>
      </c>
    </row>
    <row r="167" spans="1:12" ht="14.4" x14ac:dyDescent="0.3">
      <c r="A167" s="23"/>
      <c r="B167" s="15"/>
      <c r="C167" s="11"/>
      <c r="D167" s="7" t="s">
        <v>27</v>
      </c>
      <c r="E167" s="53" t="s">
        <v>117</v>
      </c>
      <c r="F167" s="54">
        <v>265</v>
      </c>
      <c r="G167" s="54">
        <v>3.4</v>
      </c>
      <c r="H167" s="54">
        <v>6.41</v>
      </c>
      <c r="I167" s="55">
        <v>11.11</v>
      </c>
      <c r="J167" s="54">
        <v>115.73</v>
      </c>
      <c r="K167" s="6">
        <v>88</v>
      </c>
      <c r="L167" s="54">
        <v>11.1</v>
      </c>
    </row>
    <row r="168" spans="1:12" ht="14.4" x14ac:dyDescent="0.3">
      <c r="A168" s="23"/>
      <c r="B168" s="15"/>
      <c r="C168" s="11"/>
      <c r="D168" s="7" t="s">
        <v>28</v>
      </c>
      <c r="E168" s="53" t="s">
        <v>118</v>
      </c>
      <c r="F168" s="54">
        <v>100</v>
      </c>
      <c r="G168" s="54">
        <v>9.1</v>
      </c>
      <c r="H168" s="54">
        <v>10.1</v>
      </c>
      <c r="I168" s="55">
        <v>12.3</v>
      </c>
      <c r="J168" s="54">
        <v>176.5</v>
      </c>
      <c r="K168" s="6">
        <v>233</v>
      </c>
      <c r="L168" s="54">
        <v>22.55</v>
      </c>
    </row>
    <row r="169" spans="1:12" ht="14.4" x14ac:dyDescent="0.3">
      <c r="A169" s="23"/>
      <c r="B169" s="15"/>
      <c r="C169" s="11"/>
      <c r="D169" s="7" t="s">
        <v>29</v>
      </c>
      <c r="E169" s="53" t="s">
        <v>119</v>
      </c>
      <c r="F169" s="54">
        <v>180</v>
      </c>
      <c r="G169" s="54">
        <v>5.9219999999999997</v>
      </c>
      <c r="H169" s="54">
        <v>12.708</v>
      </c>
      <c r="I169" s="55">
        <v>39.978000000000002</v>
      </c>
      <c r="J169" s="54">
        <v>297.97199999999998</v>
      </c>
      <c r="K169" s="6">
        <v>125</v>
      </c>
      <c r="L169" s="54">
        <v>6.95</v>
      </c>
    </row>
    <row r="170" spans="1:12" ht="14.4" x14ac:dyDescent="0.3">
      <c r="A170" s="23"/>
      <c r="B170" s="15"/>
      <c r="C170" s="11"/>
      <c r="D170" s="7" t="s">
        <v>30</v>
      </c>
      <c r="E170" s="41" t="s">
        <v>120</v>
      </c>
      <c r="F170" s="54">
        <v>200</v>
      </c>
      <c r="G170" s="54">
        <v>0</v>
      </c>
      <c r="H170" s="54">
        <v>0</v>
      </c>
      <c r="I170" s="55">
        <v>18</v>
      </c>
      <c r="J170" s="54">
        <v>72</v>
      </c>
      <c r="K170" s="6">
        <v>517</v>
      </c>
      <c r="L170" s="54">
        <v>5.21</v>
      </c>
    </row>
    <row r="171" spans="1:12" ht="14.4" x14ac:dyDescent="0.3">
      <c r="A171" s="23"/>
      <c r="B171" s="15"/>
      <c r="C171" s="11"/>
      <c r="D171" s="7" t="s">
        <v>31</v>
      </c>
      <c r="E171" s="53" t="s">
        <v>42</v>
      </c>
      <c r="F171" s="54">
        <v>40</v>
      </c>
      <c r="G171" s="54">
        <v>2.02</v>
      </c>
      <c r="H171" s="54">
        <v>0.21</v>
      </c>
      <c r="I171" s="55">
        <v>13.11</v>
      </c>
      <c r="J171" s="54">
        <v>62.5</v>
      </c>
      <c r="K171" s="6" t="s">
        <v>43</v>
      </c>
      <c r="L171" s="54">
        <v>2.2999999999999998</v>
      </c>
    </row>
    <row r="172" spans="1:12" ht="14.4" x14ac:dyDescent="0.3">
      <c r="A172" s="23"/>
      <c r="B172" s="15"/>
      <c r="C172" s="11"/>
      <c r="D172" s="7" t="s">
        <v>32</v>
      </c>
      <c r="E172" s="53" t="s">
        <v>61</v>
      </c>
      <c r="F172" s="54">
        <v>40</v>
      </c>
      <c r="G172" s="54">
        <v>2.64</v>
      </c>
      <c r="H172" s="54">
        <v>0.48</v>
      </c>
      <c r="I172" s="55">
        <v>13.68</v>
      </c>
      <c r="J172" s="54">
        <v>69.599999999999994</v>
      </c>
      <c r="K172" s="6" t="s">
        <v>43</v>
      </c>
      <c r="L172" s="54">
        <v>1.3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925</v>
      </c>
      <c r="G175" s="19">
        <f t="shared" ref="G175:J175" si="80">SUM(G166:G174)</f>
        <v>27.582000000000001</v>
      </c>
      <c r="H175" s="19">
        <f t="shared" si="80"/>
        <v>37.738</v>
      </c>
      <c r="I175" s="19">
        <f t="shared" si="80"/>
        <v>118.50799999999998</v>
      </c>
      <c r="J175" s="19">
        <f t="shared" si="80"/>
        <v>924.13199999999995</v>
      </c>
      <c r="K175" s="25"/>
      <c r="L175" s="19">
        <f t="shared" ref="L175" si="81">SUM(L166:L174)</f>
        <v>54.98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1645</v>
      </c>
      <c r="G176" s="32">
        <f t="shared" ref="G176" si="82">G165+G175</f>
        <v>53.478999999999999</v>
      </c>
      <c r="H176" s="32">
        <f t="shared" ref="H176" si="83">H165+H175</f>
        <v>65.131</v>
      </c>
      <c r="I176" s="32">
        <f t="shared" ref="I176" si="84">I165+I175</f>
        <v>234.00799999999998</v>
      </c>
      <c r="J176" s="32">
        <f t="shared" ref="J176:L176" si="85">J165+J175</f>
        <v>1736.279</v>
      </c>
      <c r="K176" s="32"/>
      <c r="L176" s="32">
        <f t="shared" si="85"/>
        <v>142.57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51">
        <v>250</v>
      </c>
      <c r="G177" s="51">
        <v>20.363</v>
      </c>
      <c r="H177" s="51">
        <v>23.738</v>
      </c>
      <c r="I177" s="52">
        <v>6.3</v>
      </c>
      <c r="J177" s="51">
        <v>320.28800000000001</v>
      </c>
      <c r="K177" s="6">
        <v>210</v>
      </c>
      <c r="L177" s="54">
        <v>10.91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54"/>
    </row>
    <row r="179" spans="1:12" ht="14.4" x14ac:dyDescent="0.3">
      <c r="A179" s="23"/>
      <c r="B179" s="15"/>
      <c r="C179" s="11"/>
      <c r="D179" s="7" t="s">
        <v>22</v>
      </c>
      <c r="E179" s="53" t="s">
        <v>84</v>
      </c>
      <c r="F179" s="54">
        <v>200</v>
      </c>
      <c r="G179" s="54">
        <v>0.2</v>
      </c>
      <c r="H179" s="54">
        <v>0.05</v>
      </c>
      <c r="I179" s="55">
        <v>15.01</v>
      </c>
      <c r="J179" s="54">
        <v>61.29</v>
      </c>
      <c r="K179" s="6">
        <v>376</v>
      </c>
      <c r="L179" s="54">
        <v>1.74</v>
      </c>
    </row>
    <row r="180" spans="1:12" ht="14.4" x14ac:dyDescent="0.3">
      <c r="A180" s="23"/>
      <c r="B180" s="15"/>
      <c r="C180" s="11"/>
      <c r="D180" s="7" t="s">
        <v>23</v>
      </c>
      <c r="E180" s="53" t="s">
        <v>42</v>
      </c>
      <c r="F180" s="54">
        <v>40</v>
      </c>
      <c r="G180" s="54">
        <v>2.0270000000000001</v>
      </c>
      <c r="H180" s="54">
        <v>0.21299999999999999</v>
      </c>
      <c r="I180" s="55">
        <v>13.12</v>
      </c>
      <c r="J180" s="54">
        <v>62.506999999999998</v>
      </c>
      <c r="K180" s="6" t="s">
        <v>43</v>
      </c>
      <c r="L180" s="54">
        <v>2.2999999999999998</v>
      </c>
    </row>
    <row r="181" spans="1:12" ht="15" thickBot="1" x14ac:dyDescent="0.35">
      <c r="A181" s="23"/>
      <c r="B181" s="15"/>
      <c r="C181" s="11"/>
      <c r="D181" s="7" t="s">
        <v>24</v>
      </c>
      <c r="E181" s="69" t="s">
        <v>121</v>
      </c>
      <c r="F181" s="69">
        <v>200</v>
      </c>
      <c r="G181" s="69">
        <v>3</v>
      </c>
      <c r="H181" s="69">
        <v>1</v>
      </c>
      <c r="I181" s="69">
        <v>42</v>
      </c>
      <c r="J181" s="42">
        <v>189</v>
      </c>
      <c r="K181" s="6">
        <v>338</v>
      </c>
      <c r="L181" s="54">
        <v>35</v>
      </c>
    </row>
    <row r="182" spans="1:12" ht="14.4" x14ac:dyDescent="0.3">
      <c r="A182" s="23"/>
      <c r="B182" s="15"/>
      <c r="C182" s="11"/>
      <c r="D182" s="6" t="s">
        <v>26</v>
      </c>
      <c r="E182" s="53" t="s">
        <v>79</v>
      </c>
      <c r="F182" s="54">
        <v>100</v>
      </c>
      <c r="G182" s="54">
        <v>4.24</v>
      </c>
      <c r="H182" s="54">
        <v>0.32</v>
      </c>
      <c r="I182" s="55">
        <v>12.08</v>
      </c>
      <c r="J182" s="54">
        <v>66.239999999999995</v>
      </c>
      <c r="K182" s="6">
        <v>131</v>
      </c>
      <c r="L182" s="54">
        <v>16.25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6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790</v>
      </c>
      <c r="G184" s="19">
        <f t="shared" ref="G184:J184" si="86">SUM(G177:G183)</f>
        <v>29.83</v>
      </c>
      <c r="H184" s="19">
        <f t="shared" si="86"/>
        <v>25.321000000000002</v>
      </c>
      <c r="I184" s="19">
        <f t="shared" si="86"/>
        <v>88.51</v>
      </c>
      <c r="J184" s="19">
        <f t="shared" si="86"/>
        <v>699.32500000000005</v>
      </c>
      <c r="K184" s="25"/>
      <c r="L184" s="19">
        <f t="shared" ref="L184" si="87">SUM(L177:L183)</f>
        <v>66.2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53" t="s">
        <v>88</v>
      </c>
      <c r="F186" s="54">
        <v>260</v>
      </c>
      <c r="G186" s="54">
        <v>2.2829999999999999</v>
      </c>
      <c r="H186" s="54">
        <v>2.891</v>
      </c>
      <c r="I186" s="55">
        <v>16.006</v>
      </c>
      <c r="J186" s="54">
        <v>99.17</v>
      </c>
      <c r="K186" s="6" t="s">
        <v>91</v>
      </c>
      <c r="L186" s="54">
        <v>28.33</v>
      </c>
    </row>
    <row r="187" spans="1:12" ht="14.4" x14ac:dyDescent="0.3">
      <c r="A187" s="23"/>
      <c r="B187" s="15"/>
      <c r="C187" s="11"/>
      <c r="D187" s="7" t="s">
        <v>28</v>
      </c>
      <c r="E187" s="53" t="s">
        <v>122</v>
      </c>
      <c r="F187" s="54">
        <v>230</v>
      </c>
      <c r="G187" s="54">
        <v>14.532999999999999</v>
      </c>
      <c r="H187" s="54">
        <v>15.867000000000001</v>
      </c>
      <c r="I187" s="55">
        <v>76.400000000000006</v>
      </c>
      <c r="J187" s="54">
        <v>506.53300000000002</v>
      </c>
      <c r="K187" s="6">
        <v>401</v>
      </c>
      <c r="L187" s="54">
        <v>8.4</v>
      </c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53" t="s">
        <v>55</v>
      </c>
      <c r="F189" s="54">
        <v>200</v>
      </c>
      <c r="G189" s="54">
        <v>3.17</v>
      </c>
      <c r="H189" s="54">
        <v>2.68</v>
      </c>
      <c r="I189" s="55">
        <v>15.95</v>
      </c>
      <c r="J189" s="54">
        <v>100.6</v>
      </c>
      <c r="K189" s="43">
        <v>379</v>
      </c>
      <c r="L189" s="42">
        <v>8.58</v>
      </c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53" t="s">
        <v>61</v>
      </c>
      <c r="F191" s="54">
        <v>40</v>
      </c>
      <c r="G191" s="54">
        <v>2.64</v>
      </c>
      <c r="H191" s="54">
        <v>0.48</v>
      </c>
      <c r="I191" s="55">
        <v>13.68</v>
      </c>
      <c r="J191" s="54">
        <v>69.599999999999994</v>
      </c>
      <c r="K191" s="43" t="s">
        <v>43</v>
      </c>
      <c r="L191" s="42">
        <v>1.3</v>
      </c>
    </row>
    <row r="192" spans="1:12" ht="14.4" x14ac:dyDescent="0.3">
      <c r="A192" s="23"/>
      <c r="B192" s="15"/>
      <c r="C192" s="11"/>
      <c r="D192" s="6" t="s">
        <v>67</v>
      </c>
      <c r="E192" s="67" t="s">
        <v>123</v>
      </c>
      <c r="F192" s="65">
        <v>40</v>
      </c>
      <c r="G192" s="65">
        <v>3.4</v>
      </c>
      <c r="H192" s="65">
        <v>4.5199999999999996</v>
      </c>
      <c r="I192" s="66">
        <v>27.6</v>
      </c>
      <c r="J192" s="42">
        <v>164.68</v>
      </c>
      <c r="K192" s="43" t="s">
        <v>43</v>
      </c>
      <c r="L192" s="42">
        <v>8.8000000000000007</v>
      </c>
    </row>
    <row r="193" spans="1:12" ht="15" thickBot="1" x14ac:dyDescent="0.35">
      <c r="A193" s="23"/>
      <c r="B193" s="15"/>
      <c r="C193" s="11"/>
      <c r="D193" s="6" t="s">
        <v>67</v>
      </c>
      <c r="E193" s="60" t="s">
        <v>124</v>
      </c>
      <c r="F193" s="61">
        <v>30</v>
      </c>
      <c r="G193" s="61">
        <v>2.2000000000000002</v>
      </c>
      <c r="H193" s="61">
        <v>2.6</v>
      </c>
      <c r="I193" s="63">
        <v>16.8</v>
      </c>
      <c r="J193" s="42">
        <v>99.4</v>
      </c>
      <c r="K193" s="43" t="s">
        <v>43</v>
      </c>
      <c r="L193" s="42">
        <v>11.05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28.225999999999996</v>
      </c>
      <c r="H194" s="19">
        <f t="shared" si="88"/>
        <v>29.038000000000004</v>
      </c>
      <c r="I194" s="19">
        <f t="shared" si="88"/>
        <v>166.43600000000001</v>
      </c>
      <c r="J194" s="19">
        <f t="shared" si="88"/>
        <v>1039.9830000000002</v>
      </c>
      <c r="K194" s="25"/>
      <c r="L194" s="19">
        <f t="shared" ref="L194" si="89">SUM(L185:L193)</f>
        <v>66.459999999999994</v>
      </c>
    </row>
    <row r="195" spans="1:12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1590</v>
      </c>
      <c r="G195" s="32">
        <f t="shared" ref="G195" si="90">G184+G194</f>
        <v>58.055999999999997</v>
      </c>
      <c r="H195" s="32">
        <f t="shared" ref="H195" si="91">H184+H194</f>
        <v>54.359000000000009</v>
      </c>
      <c r="I195" s="32">
        <f t="shared" ref="I195" si="92">I184+I194</f>
        <v>254.94600000000003</v>
      </c>
      <c r="J195" s="32">
        <f t="shared" ref="J195:L195" si="93">J184+J194</f>
        <v>1739.3080000000002</v>
      </c>
      <c r="K195" s="32"/>
      <c r="L195" s="32">
        <f t="shared" si="93"/>
        <v>132.66</v>
      </c>
    </row>
    <row r="196" spans="1:12" ht="13.8" thickBot="1" x14ac:dyDescent="0.3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1623.2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66.946300000000008</v>
      </c>
      <c r="H196" s="34">
        <f t="shared" si="94"/>
        <v>70.257400000000004</v>
      </c>
      <c r="I196" s="34">
        <f t="shared" si="94"/>
        <v>251.00799999999998</v>
      </c>
      <c r="J196" s="34">
        <f t="shared" si="94"/>
        <v>1839.473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140.5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oTo</cp:lastModifiedBy>
  <dcterms:created xsi:type="dcterms:W3CDTF">2022-05-16T14:23:56Z</dcterms:created>
  <dcterms:modified xsi:type="dcterms:W3CDTF">2025-01-09T12:54:07Z</dcterms:modified>
</cp:coreProperties>
</file>